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161E1289-5913-4AB4-A1B6-A6E52619356F}" xr6:coauthVersionLast="47" xr6:coauthVersionMax="47" xr10:uidLastSave="{00000000-0000-0000-0000-000000000000}"/>
  <bookViews>
    <workbookView xWindow="-23148" yWindow="-96" windowWidth="23256" windowHeight="1245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<sst xmlns="http://schemas.openxmlformats.org/spreadsheetml/2006/main" count="71" uniqueCount="70">
  <si>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</si>
  <si>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</si>
  <si>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</si>
  <si>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</si>
  <si>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</si>
  <si>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</si>
  <si>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</si>
  <si>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</si>
  <si>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</si>
  <si>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</si>
  <si>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</si>
  <si>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</si>
  <si>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</si>
  <si>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</si>
  <si>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</si>
  <si>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</si>
  <si>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</si>
  <si>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</si>
  <si>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</si>
  <si>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</si>
  <si>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</si>
  <si>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</si>
  <si>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</si>
  <si>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</si>
  <si>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</si>
  <si>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</si>
  <si>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</si>
  <si>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</si>
  <si>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</si>
  <si>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</si>
  <si>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</si>
  <si>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</si>
  <si>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</si>
  <si>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</si>
  <si>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</si>
  <si>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</si>
  <si>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</si>
  <si>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</si>
  <si>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</si>
  <si>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</si>
  <si>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</si>
  <si>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</si>
  <si>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</si>
  <si>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</si>
  <si>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</si>
  <si>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</si>
  <si>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</si>
  <si>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</si>
  <si>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>Maryland 911 Trust Fund Report</t>
  </si>
  <si>
    <t xml:space="preserve">P.O. Box 207 </t>
  </si>
  <si>
    <t>Annapolis, Maryland 21404-0207</t>
  </si>
  <si>
    <r>
      <t>Contact Email</t>
    </r>
    <r>
      <rPr>
        <sz val="10"/>
        <rFont val="Arial"/>
        <family val="2"/>
      </rPr>
      <t xml:space="preserve">:  </t>
    </r>
  </si>
  <si>
    <r>
      <t>Contact 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</si>
  <si>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</t>
    </r>
  </si>
  <si>
    <r>
      <t>Contact Name</t>
    </r>
    <r>
      <rPr>
        <sz val="10"/>
        <rFont val="Arial"/>
        <family val="2"/>
      </rPr>
      <t xml:space="preserve">:  </t>
    </r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</si>
  <si>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</si>
  <si>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</si>
  <si>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</si>
  <si>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</si>
  <si>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</si>
  <si>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</si>
  <si>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</si>
  <si>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</si>
  <si>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</si>
  <si>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</si>
  <si>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*Revised 6/24/2025</t>
  </si>
  <si>
    <t>Difference exceeds 10% - please explain in comments</t>
  </si>
  <si>
    <t>Rate**</t>
  </si>
  <si>
    <r>
      <rPr>
        <b/>
        <sz val="8"/>
        <color rgb="FFFF0000"/>
        <rFont val="Arial"/>
        <family val="2"/>
      </rPr>
      <t>*Rates effective as of 7/1/25 to 6/30/26</t>
    </r>
    <r>
      <rPr>
        <b/>
        <sz val="8"/>
        <rFont val="Arial"/>
        <family val="2"/>
      </rPr>
      <t>. Should you have any questions, please contact the Maryland 9-1-1 Board, at 911.board@maryland.gov.</t>
    </r>
  </si>
  <si>
    <t>Fiscal Year 2026 (July 2025 -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</si>
</sst>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ED0000"/>
      <name val="Arial"/>
      <family val="2"/>
    </font>
    <font>
      <b/>
      <u/>
      <sz val="10"/>
      <color rgb="FFED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44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44" fontId="1" fillId="0" borderId="2" xfId="0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0" fontId="9" fillId="0" borderId="14" xfId="0" applyFont="1" applyBorder="1"/>
    <xf numFmtId="44" fontId="6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0" fillId="3" borderId="0" xfId="0" applyFill="1"/>
    <xf numFmtId="44" fontId="3" fillId="0" borderId="1" xfId="0" applyNumberFormat="1" applyFont="1" applyBorder="1"/>
    <xf numFmtId="44" fontId="9" fillId="4" borderId="1" xfId="1" applyFont="1" applyFill="1" applyBorder="1"/>
    <xf numFmtId="0" fontId="0" fillId="6" borderId="0" xfId="0" applyFill="1"/>
    <xf numFmtId="0" fontId="6" fillId="6" borderId="0" xfId="0" applyFont="1" applyFill="1"/>
    <xf numFmtId="0" fontId="1" fillId="6" borderId="0" xfId="0" applyFont="1" applyFill="1"/>
    <xf numFmtId="0" fontId="13" fillId="6" borderId="0" xfId="2" applyFill="1"/>
    <xf numFmtId="0" fontId="14" fillId="6" borderId="0" xfId="0" applyFont="1" applyFill="1"/>
    <xf numFmtId="44" fontId="1" fillId="4" borderId="1" xfId="0" applyNumberFormat="1" applyFont="1" applyFill="1" applyBorder="1" applyAlignment="1">
      <alignment horizontal="center"/>
    </xf>
    <xf numFmtId="44" fontId="1" fillId="4" borderId="1" xfId="1" applyFont="1" applyFill="1" applyBorder="1" applyAlignment="1">
      <alignment horizontal="center"/>
    </xf>
    <xf numFmtId="44" fontId="1" fillId="4" borderId="1" xfId="0" applyNumberFormat="1" applyFont="1" applyFill="1" applyBorder="1"/>
    <xf numFmtId="3" fontId="1" fillId="5" borderId="1" xfId="0" applyNumberFormat="1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1" fillId="0" borderId="0" xfId="0" applyFont="1"/>
    <xf numFmtId="0" fontId="6" fillId="4" borderId="0" xfId="0" applyFont="1" applyFill="1"/>
    <xf numFmtId="0" fontId="6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1" fillId="0" borderId="10" xfId="0" applyFont="1" applyBorder="1"/>
    <xf numFmtId="0" fontId="0" fillId="0" borderId="9" xfId="0" applyBorder="1"/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9" fillId="0" borderId="18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8" xfId="0" applyFont="1" applyBorder="1"/>
    <xf numFmtId="0" fontId="1" fillId="5" borderId="0" xfId="0" applyFont="1" applyFill="1" applyProtection="1">
      <protection locked="0"/>
    </xf>
    <xf numFmtId="0" fontId="1" fillId="5" borderId="10" xfId="0" applyFont="1" applyFill="1" applyBorder="1" applyProtection="1">
      <protection locked="0"/>
    </xf>
    <xf numFmtId="0" fontId="9" fillId="0" borderId="27" xfId="0" applyFont="1" applyBorder="1"/>
    <xf numFmtId="0" fontId="6" fillId="5" borderId="28" xfId="0" applyFont="1" applyFill="1" applyBorder="1" applyProtection="1">
      <protection locked="0"/>
    </xf>
    <xf numFmtId="0" fontId="9" fillId="0" borderId="15" xfId="0" applyFont="1" applyBorder="1"/>
    <xf numFmtId="0" fontId="9" fillId="0" borderId="1" xfId="0" applyFont="1" applyBorder="1"/>
    <xf numFmtId="0" fontId="9" fillId="4" borderId="21" xfId="0" applyFont="1" applyFill="1" applyBorder="1"/>
    <xf numFmtId="0" fontId="9" fillId="4" borderId="22" xfId="0" applyFont="1" applyFill="1" applyBorder="1"/>
    <xf numFmtId="0" fontId="6" fillId="4" borderId="22" xfId="0" applyFont="1" applyFill="1" applyBorder="1"/>
    <xf numFmtId="0" fontId="1" fillId="4" borderId="23" xfId="0" applyFont="1" applyFill="1" applyBorder="1" applyProtection="1">
      <protection locked="0"/>
    </xf>
    <xf numFmtId="0" fontId="9" fillId="0" borderId="9" xfId="0" applyFont="1" applyBorder="1"/>
    <xf numFmtId="0" fontId="9" fillId="0" borderId="0" xfId="0" applyFont="1"/>
    <xf numFmtId="10" fontId="9" fillId="0" borderId="1" xfId="0" applyNumberFormat="1" applyFont="1" applyBorder="1"/>
    <xf numFmtId="0" fontId="6" fillId="5" borderId="25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44" fontId="1" fillId="5" borderId="5" xfId="0" applyNumberFormat="1" applyFont="1" applyFill="1" applyBorder="1" applyAlignment="1" applyProtection="1">
      <alignment horizontal="left" wrapText="1"/>
      <protection locked="0"/>
    </xf>
    <xf numFmtId="44" fontId="1" fillId="5" borderId="19" xfId="0" applyNumberFormat="1" applyFont="1" applyFill="1" applyBorder="1" applyAlignment="1" applyProtection="1">
      <alignment horizontal="left" wrapText="1"/>
      <protection locked="0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26" xfId="0" applyFont="1" applyFill="1" applyBorder="1" applyAlignment="1" applyProtection="1">
      <alignment horizontal="center"/>
      <protection locked="0"/>
    </xf>
    <xf numFmtId="44" fontId="6" fillId="0" borderId="16" xfId="1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28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24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10" xfId="0" applyFont="1" applyFill="1" applyBorder="1"/>
    <xf numFmtId="0" fontId="11" fillId="4" borderId="9" xfId="0" applyFont="1" applyFill="1" applyBorder="1" applyAlignment="1">
      <alignment horizontal="center"/>
    </xf>
    <xf numFmtId="0" fontId="1" fillId="4" borderId="0" xfId="0" applyFont="1" applyFill="1"/>
    <xf numFmtId="0" fontId="1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left" indent="2"/>
    </xf>
    <xf numFmtId="0" fontId="1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636270</xdr:colOff>
          <xdr:row>9</xdr:row>
          <xdr:rowOff>26670</xdr:rowOff>
        </xdr:to>
        <xdr:sp macro="" textlink="">
          <xdr:nvSpPr>
            <xdr:cNvPr id="7169" name="Check Box 1" descr="White check box.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636270</xdr:colOff>
          <xdr:row>10</xdr:row>
          <xdr:rowOff>26670</xdr:rowOff>
        </xdr:to>
        <xdr:sp macro="" textlink="">
          <xdr:nvSpPr>
            <xdr:cNvPr id="7170" name="Check Box 2" descr="White check box.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636270</xdr:colOff>
          <xdr:row>11</xdr:row>
          <xdr:rowOff>26670</xdr:rowOff>
        </xdr:to>
        <xdr:sp macro="" textlink="">
          <xdr:nvSpPr>
            <xdr:cNvPr id="7171" name="Check Box 3" descr="White check box.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636270</xdr:colOff>
          <xdr:row>12</xdr:row>
          <xdr:rowOff>26670</xdr:rowOff>
        </xdr:to>
        <xdr:sp macro="" textlink="">
          <xdr:nvSpPr>
            <xdr:cNvPr id="7172" name="Check Box 4" descr="White check box.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zoomScale="115" zoomScaleNormal="115" zoomScaleSheetLayoutView="85" workbookViewId="0">
      <selection activeCell="A14" sqref="A14:K14"/>
    </sheetView>
  </sheetViews>
  <sheetFormatPr defaultRowHeight="12.75" x14ac:dyDescent="0.2"/>
  <cols>
    <col min="1" max="1" width="15.42578125" customWidth="1"/>
    <col min="2" max="2" width="11" customWidth="1"/>
    <col min="4" max="5" width="14.140625" customWidth="1"/>
    <col min="6" max="6" width="14" customWidth="1"/>
    <col min="7" max="7" width="14.5703125" customWidth="1"/>
    <col min="8" max="8" width="3.85546875" customWidth="1"/>
    <col min="9" max="9" width="13.85546875" customWidth="1"/>
    <col min="10" max="10" width="11.42578125" customWidth="1"/>
    <col min="12" max="12" width="11" hidden="1" customWidth="1"/>
    <col min="13" max="14" width="0" hidden="1" customWidth="1"/>
  </cols>
  <sheetData>
    <row r="1" spans="1:24" ht="15" x14ac:dyDescent="0.2">
      <c r="A1" s="90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17"/>
      <c r="M1" s="17"/>
      <c r="N1" s="17"/>
      <c r="O1" s="17"/>
      <c r="P1" s="17"/>
      <c r="Q1" s="17"/>
      <c r="R1" s="17"/>
      <c r="S1" s="14"/>
      <c r="T1" s="14"/>
      <c r="U1" s="14"/>
      <c r="V1" s="14"/>
      <c r="W1" s="14"/>
      <c r="X1" s="14"/>
    </row>
    <row r="2" spans="1:24" ht="15" x14ac:dyDescent="0.2">
      <c r="A2" s="101" t="s">
        <v>69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7"/>
      <c r="M2" s="17"/>
      <c r="N2" s="17"/>
      <c r="O2" s="17"/>
      <c r="P2" s="17"/>
      <c r="Q2" s="17"/>
      <c r="R2" s="17"/>
      <c r="S2" s="14"/>
      <c r="T2" s="14"/>
      <c r="U2" s="14"/>
      <c r="V2" s="14"/>
      <c r="W2" s="14"/>
      <c r="X2" s="14"/>
    </row>
    <row r="3" spans="1:24" x14ac:dyDescent="0.2">
      <c r="A3" s="93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5"/>
      <c r="L3" s="17"/>
      <c r="M3" s="17"/>
      <c r="N3" s="17"/>
      <c r="O3" s="17"/>
      <c r="P3" s="17"/>
      <c r="Q3" s="17"/>
      <c r="R3" s="17"/>
      <c r="S3" s="14"/>
      <c r="T3" s="14"/>
      <c r="U3" s="14"/>
      <c r="V3" s="14"/>
      <c r="W3" s="14"/>
      <c r="X3" s="14"/>
    </row>
    <row r="4" spans="1:24" x14ac:dyDescent="0.2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8"/>
      <c r="L4" s="18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</row>
    <row r="5" spans="1:24" x14ac:dyDescent="0.2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17"/>
      <c r="M5" s="17"/>
      <c r="N5" s="17"/>
      <c r="O5" s="17"/>
      <c r="P5" s="17"/>
      <c r="Q5" s="17"/>
      <c r="R5" s="17"/>
      <c r="S5" s="14"/>
      <c r="T5" s="14"/>
      <c r="U5" s="14"/>
      <c r="V5" s="14"/>
      <c r="W5" s="14"/>
      <c r="X5" s="14"/>
    </row>
    <row r="6" spans="1:24" x14ac:dyDescent="0.2">
      <c r="A6" s="99" t="s">
        <v>49</v>
      </c>
      <c r="B6" s="94"/>
      <c r="C6" s="94"/>
      <c r="D6" s="94"/>
      <c r="E6" s="94"/>
      <c r="F6" s="94"/>
      <c r="G6" s="94"/>
      <c r="H6" s="94"/>
      <c r="I6" s="94"/>
      <c r="J6" s="94"/>
      <c r="K6" s="95"/>
      <c r="L6" s="17"/>
      <c r="M6" s="17"/>
      <c r="N6" s="17"/>
      <c r="O6" s="17"/>
      <c r="P6" s="17"/>
      <c r="Q6" s="17"/>
      <c r="R6" s="17"/>
      <c r="S6" s="14"/>
      <c r="T6" s="14"/>
      <c r="U6" s="14"/>
      <c r="V6" s="14"/>
      <c r="W6" s="14"/>
      <c r="X6" s="14"/>
    </row>
    <row r="7" spans="1:24" x14ac:dyDescent="0.2">
      <c r="A7" s="31"/>
      <c r="B7" s="29"/>
      <c r="C7" s="29"/>
      <c r="D7" s="29"/>
      <c r="E7" s="100" t="s">
        <v>50</v>
      </c>
      <c r="F7" s="100"/>
      <c r="G7" s="29"/>
      <c r="H7" s="29"/>
      <c r="I7" s="29"/>
      <c r="J7" s="29"/>
      <c r="K7" s="30"/>
      <c r="L7" s="18"/>
      <c r="M7" s="17"/>
      <c r="N7" s="17"/>
      <c r="O7" s="17"/>
      <c r="P7" s="17"/>
      <c r="Q7" s="17"/>
      <c r="R7" s="17"/>
      <c r="S7" s="14"/>
      <c r="T7" s="14"/>
      <c r="U7" s="14"/>
      <c r="V7" s="14"/>
      <c r="W7" s="14"/>
      <c r="X7" s="14"/>
    </row>
    <row r="8" spans="1:24" x14ac:dyDescent="0.2">
      <c r="A8" s="104" t="s">
        <v>46</v>
      </c>
      <c r="B8" s="28"/>
      <c r="C8" s="28"/>
      <c r="D8" s="105" t="s">
        <v>44</v>
      </c>
      <c r="E8" s="28"/>
      <c r="F8" s="28"/>
      <c r="G8" s="28"/>
      <c r="H8" s="28"/>
      <c r="I8" s="28"/>
      <c r="J8" s="28"/>
      <c r="K8" s="32"/>
      <c r="L8" s="17"/>
      <c r="M8" s="17"/>
      <c r="N8" s="17"/>
      <c r="O8" s="17"/>
      <c r="P8" s="17"/>
      <c r="Q8" s="17"/>
      <c r="R8" s="17"/>
      <c r="S8" s="14"/>
      <c r="T8" s="14"/>
      <c r="U8" s="14"/>
      <c r="V8" s="14"/>
      <c r="W8" s="14"/>
      <c r="X8" s="14"/>
    </row>
    <row r="9" spans="1:24" x14ac:dyDescent="0.2">
      <c r="A9" s="33"/>
      <c r="B9" s="62" t="s">
        <v>41</v>
      </c>
      <c r="C9" s="62"/>
      <c r="D9" s="34"/>
      <c r="E9" s="35"/>
      <c r="F9" s="35"/>
      <c r="G9" s="35"/>
      <c r="H9" s="35"/>
      <c r="I9" s="35"/>
      <c r="J9" s="35"/>
      <c r="K9" s="32"/>
      <c r="L9" s="19"/>
      <c r="M9" s="17"/>
      <c r="N9" s="17"/>
      <c r="O9" s="17"/>
      <c r="P9" s="17"/>
      <c r="Q9" s="17"/>
      <c r="R9" s="17"/>
      <c r="S9" s="14"/>
      <c r="T9" s="14"/>
      <c r="U9" s="14"/>
      <c r="V9" s="14"/>
      <c r="W9" s="14"/>
      <c r="X9" s="14"/>
    </row>
    <row r="10" spans="1:24" x14ac:dyDescent="0.2">
      <c r="A10" s="36"/>
      <c r="B10" s="62" t="s">
        <v>42</v>
      </c>
      <c r="C10" s="62"/>
      <c r="D10" s="34"/>
      <c r="E10" s="35"/>
      <c r="F10" s="35"/>
      <c r="G10" s="89" t="s">
        <v>54</v>
      </c>
      <c r="H10" s="88"/>
      <c r="I10" s="88"/>
      <c r="J10" s="88"/>
      <c r="K10" s="32"/>
      <c r="L10" s="17"/>
      <c r="M10" s="20"/>
      <c r="N10" s="17"/>
      <c r="O10" s="17"/>
      <c r="P10" s="17"/>
      <c r="Q10" s="17"/>
      <c r="R10" s="17"/>
      <c r="S10" s="14"/>
      <c r="T10" s="14"/>
      <c r="U10" s="14"/>
      <c r="V10" s="14"/>
      <c r="W10" s="14"/>
      <c r="X10" s="14"/>
    </row>
    <row r="11" spans="1:24" x14ac:dyDescent="0.2">
      <c r="A11" s="36"/>
      <c r="B11" s="62" t="s">
        <v>43</v>
      </c>
      <c r="C11" s="62"/>
      <c r="D11" s="34"/>
      <c r="E11" s="35"/>
      <c r="F11" s="35"/>
      <c r="G11" s="34"/>
      <c r="H11" s="34"/>
      <c r="I11" s="34"/>
      <c r="J11" s="34"/>
      <c r="K11" s="32"/>
      <c r="L11" s="17"/>
      <c r="M11" s="19"/>
      <c r="N11" s="17"/>
      <c r="O11" s="17"/>
      <c r="P11" s="17"/>
      <c r="Q11" s="17"/>
      <c r="R11" s="17"/>
      <c r="S11" s="14"/>
      <c r="T11" s="14"/>
      <c r="U11" s="14"/>
      <c r="V11" s="14"/>
      <c r="W11" s="14"/>
      <c r="X11" s="14"/>
    </row>
    <row r="12" spans="1:24" x14ac:dyDescent="0.2">
      <c r="A12" s="36"/>
      <c r="B12" s="62" t="s">
        <v>45</v>
      </c>
      <c r="C12" s="62"/>
      <c r="D12" s="34"/>
      <c r="E12" s="35"/>
      <c r="F12" s="35"/>
      <c r="G12" s="89" t="s">
        <v>51</v>
      </c>
      <c r="H12" s="88"/>
      <c r="I12" s="88"/>
      <c r="J12" s="88"/>
      <c r="K12" s="32"/>
      <c r="L12" s="17"/>
      <c r="M12" s="17"/>
      <c r="N12" s="17"/>
      <c r="O12" s="17"/>
      <c r="P12" s="17"/>
      <c r="Q12" s="17"/>
      <c r="R12" s="17"/>
      <c r="S12" s="14"/>
      <c r="T12" s="14"/>
      <c r="U12" s="14"/>
      <c r="V12" s="14"/>
      <c r="W12" s="14"/>
      <c r="X12" s="14"/>
    </row>
    <row r="13" spans="1:24" ht="25.5" customHeight="1" x14ac:dyDescent="0.2">
      <c r="A13" s="56" t="s">
        <v>40</v>
      </c>
      <c r="B13" s="57"/>
      <c r="C13" s="57"/>
      <c r="D13" s="57"/>
      <c r="E13" s="57"/>
      <c r="F13" s="34"/>
      <c r="G13" s="89" t="s">
        <v>52</v>
      </c>
      <c r="H13" s="88"/>
      <c r="I13" s="88"/>
      <c r="J13" s="88"/>
      <c r="K13" s="37"/>
      <c r="L13" s="19"/>
      <c r="M13" s="17"/>
      <c r="N13" s="17"/>
      <c r="O13" s="17"/>
      <c r="P13" s="17"/>
      <c r="Q13" s="17"/>
      <c r="R13" s="17"/>
      <c r="S13" s="14"/>
      <c r="T13" s="14"/>
      <c r="U13" s="14"/>
      <c r="V13" s="14"/>
      <c r="W13" s="14"/>
      <c r="X13" s="14"/>
    </row>
    <row r="14" spans="1:24" ht="25.5" customHeight="1" x14ac:dyDescent="0.2">
      <c r="A14" s="58" t="s">
        <v>53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19"/>
      <c r="M14" s="17"/>
      <c r="N14" s="17"/>
      <c r="O14" s="17"/>
      <c r="P14" s="17"/>
      <c r="Q14" s="17"/>
      <c r="R14" s="17"/>
      <c r="S14" s="14"/>
      <c r="T14" s="14"/>
      <c r="U14" s="14"/>
      <c r="V14" s="14"/>
      <c r="W14" s="14"/>
      <c r="X14" s="14"/>
    </row>
    <row r="15" spans="1:24" ht="22.5" customHeight="1" x14ac:dyDescent="0.2">
      <c r="A15" s="38" t="s">
        <v>3</v>
      </c>
      <c r="B15" s="11" t="s">
        <v>39</v>
      </c>
      <c r="C15" s="12" t="s">
        <v>67</v>
      </c>
      <c r="D15" s="12" t="s">
        <v>4</v>
      </c>
      <c r="E15" s="11" t="s">
        <v>5</v>
      </c>
      <c r="F15" s="12" t="s">
        <v>6</v>
      </c>
      <c r="G15" s="13" t="s">
        <v>7</v>
      </c>
      <c r="H15" s="28"/>
      <c r="I15" s="28"/>
      <c r="J15" s="28"/>
      <c r="K15" s="32"/>
      <c r="L15" s="19"/>
      <c r="M15" s="17"/>
      <c r="N15" s="17"/>
      <c r="O15" s="17"/>
      <c r="P15" s="17"/>
      <c r="Q15" s="17"/>
      <c r="R15" s="17"/>
      <c r="S15" s="14"/>
      <c r="T15" s="14"/>
      <c r="U15" s="14"/>
      <c r="V15" s="14"/>
      <c r="W15" s="14"/>
      <c r="X15" s="14"/>
    </row>
    <row r="16" spans="1:24" x14ac:dyDescent="0.2">
      <c r="A16" s="39" t="s">
        <v>8</v>
      </c>
      <c r="B16" s="25"/>
      <c r="C16" s="16">
        <v>2.5</v>
      </c>
      <c r="D16" s="22">
        <f t="shared" ref="D16:D39" si="0">SUM(B16)*(C16)</f>
        <v>0</v>
      </c>
      <c r="E16" s="23">
        <f t="shared" ref="E16:E39" si="1">(B16*0.5)*0.005</f>
        <v>0</v>
      </c>
      <c r="F16" s="23">
        <f t="shared" ref="F16:F39" si="2">SUM(D16-E16)</f>
        <v>0</v>
      </c>
      <c r="G16" s="24">
        <f>SUM(B16*(C16-0.5))</f>
        <v>0</v>
      </c>
      <c r="H16" s="28"/>
      <c r="I16" s="28"/>
      <c r="J16" s="28"/>
      <c r="K16" s="32"/>
      <c r="L16" s="18" t="s">
        <v>63</v>
      </c>
      <c r="M16" s="17"/>
      <c r="N16" s="17"/>
      <c r="O16" s="17"/>
      <c r="P16" s="17"/>
      <c r="Q16" s="17"/>
      <c r="R16" s="17"/>
      <c r="S16" s="14"/>
      <c r="T16" s="14"/>
      <c r="U16" s="14"/>
      <c r="V16" s="14"/>
      <c r="W16" s="14"/>
      <c r="X16" s="14"/>
    </row>
    <row r="17" spans="1:24" ht="13.5" thickBot="1" x14ac:dyDescent="0.25">
      <c r="A17" s="39" t="s">
        <v>9</v>
      </c>
      <c r="B17" s="25"/>
      <c r="C17" s="16">
        <v>1.5</v>
      </c>
      <c r="D17" s="22">
        <f t="shared" si="0"/>
        <v>0</v>
      </c>
      <c r="E17" s="23">
        <f t="shared" si="1"/>
        <v>0</v>
      </c>
      <c r="F17" s="23">
        <f t="shared" si="2"/>
        <v>0</v>
      </c>
      <c r="G17" s="24">
        <f t="shared" ref="G17:G39" si="3">SUM(B17*(C17-0.5))</f>
        <v>0</v>
      </c>
      <c r="H17" s="28"/>
      <c r="I17" s="67" t="s">
        <v>47</v>
      </c>
      <c r="J17" s="67"/>
      <c r="K17" s="68"/>
      <c r="L17" s="17"/>
      <c r="M17" s="17"/>
      <c r="N17" s="17"/>
      <c r="O17" s="17"/>
      <c r="P17" s="17"/>
      <c r="Q17" s="17"/>
      <c r="R17" s="17"/>
      <c r="S17" s="14"/>
      <c r="T17" s="14"/>
      <c r="U17" s="14"/>
      <c r="V17" s="14"/>
      <c r="W17" s="14"/>
      <c r="X17" s="14"/>
    </row>
    <row r="18" spans="1:24" ht="13.5" thickTop="1" x14ac:dyDescent="0.2">
      <c r="A18" s="39" t="s">
        <v>10</v>
      </c>
      <c r="B18" s="25"/>
      <c r="C18" s="16">
        <v>1.5</v>
      </c>
      <c r="D18" s="22">
        <f t="shared" si="0"/>
        <v>0</v>
      </c>
      <c r="E18" s="23">
        <f t="shared" si="1"/>
        <v>0</v>
      </c>
      <c r="F18" s="23">
        <f t="shared" si="2"/>
        <v>0</v>
      </c>
      <c r="G18" s="24">
        <f t="shared" si="3"/>
        <v>0</v>
      </c>
      <c r="H18" s="28"/>
      <c r="I18" s="28"/>
      <c r="J18" s="28"/>
      <c r="K18" s="32"/>
      <c r="L18" s="17"/>
      <c r="M18" s="17"/>
      <c r="N18" s="17"/>
      <c r="O18" s="17"/>
      <c r="P18" s="17"/>
      <c r="Q18" s="17"/>
      <c r="R18" s="17"/>
      <c r="S18" s="14"/>
      <c r="T18" s="14"/>
      <c r="U18" s="14"/>
      <c r="V18" s="14"/>
      <c r="W18" s="14"/>
      <c r="X18" s="14"/>
    </row>
    <row r="19" spans="1:24" x14ac:dyDescent="0.2">
      <c r="A19" s="39" t="s">
        <v>11</v>
      </c>
      <c r="B19" s="25"/>
      <c r="C19" s="16">
        <v>1.25</v>
      </c>
      <c r="D19" s="22">
        <f t="shared" si="0"/>
        <v>0</v>
      </c>
      <c r="E19" s="23">
        <f t="shared" si="1"/>
        <v>0</v>
      </c>
      <c r="F19" s="23">
        <f t="shared" si="2"/>
        <v>0</v>
      </c>
      <c r="G19" s="24">
        <f t="shared" si="3"/>
        <v>0</v>
      </c>
      <c r="H19" s="28"/>
      <c r="I19" s="28"/>
      <c r="J19" s="28"/>
      <c r="K19" s="32"/>
      <c r="L19" s="17"/>
      <c r="M19" s="17"/>
      <c r="N19" s="17"/>
      <c r="O19" s="17"/>
      <c r="P19" s="17"/>
      <c r="Q19" s="17"/>
      <c r="R19" s="17"/>
      <c r="S19" s="14"/>
      <c r="T19" s="14"/>
      <c r="U19" s="14"/>
      <c r="V19" s="14"/>
      <c r="W19" s="14"/>
      <c r="X19" s="14"/>
    </row>
    <row r="20" spans="1:24" ht="13.5" thickBot="1" x14ac:dyDescent="0.25">
      <c r="A20" s="39" t="s">
        <v>12</v>
      </c>
      <c r="B20" s="25"/>
      <c r="C20" s="16">
        <v>2.5</v>
      </c>
      <c r="D20" s="22">
        <f t="shared" si="0"/>
        <v>0</v>
      </c>
      <c r="E20" s="23">
        <f t="shared" si="1"/>
        <v>0</v>
      </c>
      <c r="F20" s="23">
        <f t="shared" si="2"/>
        <v>0</v>
      </c>
      <c r="G20" s="24">
        <f t="shared" si="3"/>
        <v>0</v>
      </c>
      <c r="H20" s="35"/>
      <c r="I20" s="82" t="s">
        <v>34</v>
      </c>
      <c r="J20" s="82"/>
      <c r="K20" s="83"/>
      <c r="L20" s="17"/>
      <c r="M20" s="17"/>
      <c r="N20" s="17"/>
      <c r="O20" s="17"/>
      <c r="P20" s="17"/>
      <c r="Q20" s="17"/>
      <c r="R20" s="17"/>
      <c r="S20" s="14"/>
      <c r="T20" s="14"/>
      <c r="U20" s="14"/>
      <c r="V20" s="14"/>
      <c r="W20" s="14"/>
      <c r="X20" s="14"/>
    </row>
    <row r="21" spans="1:24" x14ac:dyDescent="0.2">
      <c r="A21" s="39" t="s">
        <v>13</v>
      </c>
      <c r="B21" s="25"/>
      <c r="C21" s="16">
        <v>2</v>
      </c>
      <c r="D21" s="22">
        <f t="shared" si="0"/>
        <v>0</v>
      </c>
      <c r="E21" s="23">
        <f t="shared" si="1"/>
        <v>0</v>
      </c>
      <c r="F21" s="23">
        <f t="shared" si="2"/>
        <v>0</v>
      </c>
      <c r="G21" s="24">
        <f t="shared" si="3"/>
        <v>0</v>
      </c>
      <c r="H21" s="28"/>
      <c r="I21" s="69"/>
      <c r="J21" s="70"/>
      <c r="K21" s="71"/>
      <c r="L21" s="17"/>
      <c r="M21" s="17"/>
      <c r="N21" s="17"/>
      <c r="O21" s="17"/>
      <c r="P21" s="17"/>
      <c r="Q21" s="17"/>
      <c r="R21" s="17"/>
      <c r="S21" s="14"/>
      <c r="T21" s="14"/>
      <c r="U21" s="14"/>
      <c r="V21" s="14"/>
      <c r="W21" s="14"/>
      <c r="X21" s="14"/>
    </row>
    <row r="22" spans="1:24" ht="12.75" customHeight="1" x14ac:dyDescent="0.2">
      <c r="A22" s="39" t="s">
        <v>14</v>
      </c>
      <c r="B22" s="25"/>
      <c r="C22" s="16">
        <v>2</v>
      </c>
      <c r="D22" s="22">
        <f t="shared" si="0"/>
        <v>0</v>
      </c>
      <c r="E22" s="23">
        <f t="shared" si="1"/>
        <v>0</v>
      </c>
      <c r="F22" s="23">
        <f t="shared" si="2"/>
        <v>0</v>
      </c>
      <c r="G22" s="24">
        <f t="shared" si="3"/>
        <v>0</v>
      </c>
      <c r="H22" s="40"/>
      <c r="I22" s="72"/>
      <c r="J22" s="73"/>
      <c r="K22" s="74"/>
      <c r="L22" s="17"/>
      <c r="M22" s="17"/>
      <c r="N22" s="17"/>
      <c r="O22" s="17"/>
      <c r="P22" s="17"/>
      <c r="Q22" s="17"/>
      <c r="R22" s="17"/>
      <c r="S22" s="14"/>
      <c r="T22" s="14"/>
      <c r="U22" s="14"/>
      <c r="V22" s="14"/>
      <c r="W22" s="14"/>
      <c r="X22" s="14"/>
    </row>
    <row r="23" spans="1:24" x14ac:dyDescent="0.2">
      <c r="A23" s="39" t="s">
        <v>15</v>
      </c>
      <c r="B23" s="25"/>
      <c r="C23" s="16">
        <v>1.25</v>
      </c>
      <c r="D23" s="22">
        <f t="shared" si="0"/>
        <v>0</v>
      </c>
      <c r="E23" s="23">
        <f t="shared" si="1"/>
        <v>0</v>
      </c>
      <c r="F23" s="23">
        <f t="shared" si="2"/>
        <v>0</v>
      </c>
      <c r="G23" s="24">
        <f t="shared" si="3"/>
        <v>0</v>
      </c>
      <c r="H23" s="28"/>
      <c r="I23" s="72"/>
      <c r="J23" s="73"/>
      <c r="K23" s="74"/>
      <c r="L23" s="17"/>
      <c r="M23" s="17"/>
      <c r="N23" s="17"/>
      <c r="O23" s="17"/>
      <c r="P23" s="17"/>
      <c r="Q23" s="17"/>
      <c r="R23" s="17"/>
      <c r="S23" s="14"/>
      <c r="T23" s="14"/>
      <c r="U23" s="14"/>
      <c r="V23" s="14"/>
      <c r="W23" s="14"/>
      <c r="X23" s="14"/>
    </row>
    <row r="24" spans="1:24" x14ac:dyDescent="0.2">
      <c r="A24" s="39" t="s">
        <v>16</v>
      </c>
      <c r="B24" s="25"/>
      <c r="C24" s="16">
        <v>2</v>
      </c>
      <c r="D24" s="22">
        <f t="shared" si="0"/>
        <v>0</v>
      </c>
      <c r="E24" s="23">
        <f t="shared" si="1"/>
        <v>0</v>
      </c>
      <c r="F24" s="23">
        <f t="shared" si="2"/>
        <v>0</v>
      </c>
      <c r="G24" s="24">
        <f t="shared" si="3"/>
        <v>0</v>
      </c>
      <c r="H24" s="28"/>
      <c r="I24" s="72"/>
      <c r="J24" s="73"/>
      <c r="K24" s="74"/>
      <c r="L24" s="17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</row>
    <row r="25" spans="1:24" ht="15" x14ac:dyDescent="0.25">
      <c r="A25" s="39" t="s">
        <v>17</v>
      </c>
      <c r="B25" s="25"/>
      <c r="C25" s="16">
        <v>4.75</v>
      </c>
      <c r="D25" s="22">
        <f t="shared" si="0"/>
        <v>0</v>
      </c>
      <c r="E25" s="23">
        <f t="shared" si="1"/>
        <v>0</v>
      </c>
      <c r="F25" s="23">
        <f t="shared" si="2"/>
        <v>0</v>
      </c>
      <c r="G25" s="24">
        <f t="shared" si="3"/>
        <v>0</v>
      </c>
      <c r="H25" s="28"/>
      <c r="I25" s="72"/>
      <c r="J25" s="73"/>
      <c r="K25" s="74"/>
      <c r="L25" s="21" t="s">
        <v>55</v>
      </c>
      <c r="M25" s="21" t="s">
        <v>56</v>
      </c>
      <c r="N25" s="17"/>
      <c r="O25" s="17"/>
      <c r="P25" s="17"/>
      <c r="Q25" s="17"/>
      <c r="R25" s="17"/>
      <c r="S25" s="14"/>
      <c r="T25" s="14"/>
      <c r="U25" s="14"/>
      <c r="V25" s="14"/>
      <c r="W25" s="14"/>
      <c r="X25" s="14"/>
    </row>
    <row r="26" spans="1:24" x14ac:dyDescent="0.2">
      <c r="A26" s="39" t="s">
        <v>18</v>
      </c>
      <c r="B26" s="25"/>
      <c r="C26" s="16">
        <v>2.75</v>
      </c>
      <c r="D26" s="22">
        <f t="shared" si="0"/>
        <v>0</v>
      </c>
      <c r="E26" s="23">
        <f t="shared" si="1"/>
        <v>0</v>
      </c>
      <c r="F26" s="23">
        <f t="shared" si="2"/>
        <v>0</v>
      </c>
      <c r="G26" s="24">
        <f t="shared" si="3"/>
        <v>0</v>
      </c>
      <c r="H26" s="28"/>
      <c r="I26" s="72"/>
      <c r="J26" s="73"/>
      <c r="K26" s="74"/>
      <c r="L26" s="17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</row>
    <row r="27" spans="1:24" x14ac:dyDescent="0.2">
      <c r="A27" s="39" t="s">
        <v>19</v>
      </c>
      <c r="B27" s="25"/>
      <c r="C27" s="16">
        <v>2</v>
      </c>
      <c r="D27" s="22">
        <f t="shared" si="0"/>
        <v>0</v>
      </c>
      <c r="E27" s="23">
        <f t="shared" si="1"/>
        <v>0</v>
      </c>
      <c r="F27" s="23">
        <f t="shared" si="2"/>
        <v>0</v>
      </c>
      <c r="G27" s="24">
        <f t="shared" si="3"/>
        <v>0</v>
      </c>
      <c r="H27" s="28"/>
      <c r="I27" s="72"/>
      <c r="J27" s="73"/>
      <c r="K27" s="74"/>
      <c r="L27" s="17"/>
      <c r="M27" s="17"/>
      <c r="N27" s="17"/>
      <c r="O27" s="17"/>
      <c r="P27" s="17"/>
      <c r="Q27" s="17"/>
      <c r="R27" s="17"/>
      <c r="S27" s="14"/>
      <c r="T27" s="14"/>
      <c r="U27" s="14"/>
      <c r="V27" s="14"/>
      <c r="W27" s="14"/>
      <c r="X27" s="14"/>
    </row>
    <row r="28" spans="1:24" x14ac:dyDescent="0.2">
      <c r="A28" s="39" t="s">
        <v>20</v>
      </c>
      <c r="B28" s="25"/>
      <c r="C28" s="16">
        <v>2</v>
      </c>
      <c r="D28" s="22">
        <f t="shared" si="0"/>
        <v>0</v>
      </c>
      <c r="E28" s="23">
        <f t="shared" si="1"/>
        <v>0</v>
      </c>
      <c r="F28" s="23">
        <f t="shared" si="2"/>
        <v>0</v>
      </c>
      <c r="G28" s="24">
        <f t="shared" si="3"/>
        <v>0</v>
      </c>
      <c r="H28" s="28"/>
      <c r="I28" s="72"/>
      <c r="J28" s="73"/>
      <c r="K28" s="74"/>
      <c r="L28" s="17"/>
      <c r="M28" s="17"/>
      <c r="N28" s="17"/>
      <c r="O28" s="17"/>
      <c r="P28" s="17"/>
      <c r="Q28" s="17"/>
      <c r="R28" s="17"/>
      <c r="S28" s="14"/>
      <c r="T28" s="14"/>
      <c r="U28" s="14"/>
      <c r="V28" s="14"/>
      <c r="W28" s="14"/>
      <c r="X28" s="14"/>
    </row>
    <row r="29" spans="1:24" x14ac:dyDescent="0.2">
      <c r="A29" s="39" t="s">
        <v>21</v>
      </c>
      <c r="B29" s="25"/>
      <c r="C29" s="16">
        <v>1.25</v>
      </c>
      <c r="D29" s="22">
        <f t="shared" si="0"/>
        <v>0</v>
      </c>
      <c r="E29" s="23">
        <f t="shared" si="1"/>
        <v>0</v>
      </c>
      <c r="F29" s="23">
        <f t="shared" si="2"/>
        <v>0</v>
      </c>
      <c r="G29" s="24">
        <f t="shared" si="3"/>
        <v>0</v>
      </c>
      <c r="H29" s="28"/>
      <c r="I29" s="72"/>
      <c r="J29" s="73"/>
      <c r="K29" s="74"/>
      <c r="L29" s="17"/>
      <c r="M29" s="17"/>
      <c r="N29" s="17"/>
      <c r="O29" s="17"/>
      <c r="P29" s="17"/>
      <c r="Q29" s="17"/>
      <c r="R29" s="17"/>
      <c r="S29" s="14"/>
      <c r="T29" s="14"/>
      <c r="U29" s="14"/>
      <c r="V29" s="14"/>
      <c r="W29" s="14"/>
      <c r="X29" s="14"/>
    </row>
    <row r="30" spans="1:24" x14ac:dyDescent="0.2">
      <c r="A30" s="39" t="s">
        <v>22</v>
      </c>
      <c r="B30" s="25"/>
      <c r="C30" s="16">
        <v>2</v>
      </c>
      <c r="D30" s="22">
        <f t="shared" si="0"/>
        <v>0</v>
      </c>
      <c r="E30" s="23">
        <f t="shared" si="1"/>
        <v>0</v>
      </c>
      <c r="F30" s="23">
        <f t="shared" si="2"/>
        <v>0</v>
      </c>
      <c r="G30" s="24">
        <f t="shared" si="3"/>
        <v>0</v>
      </c>
      <c r="H30" s="28"/>
      <c r="I30" s="72"/>
      <c r="J30" s="73"/>
      <c r="K30" s="74"/>
      <c r="L30" s="17"/>
      <c r="M30" s="17"/>
      <c r="N30" s="17"/>
      <c r="O30" s="17"/>
      <c r="P30" s="17"/>
      <c r="Q30" s="17"/>
      <c r="R30" s="17"/>
      <c r="S30" s="14"/>
      <c r="T30" s="14"/>
      <c r="U30" s="14"/>
      <c r="V30" s="14"/>
      <c r="W30" s="14"/>
      <c r="X30" s="14"/>
    </row>
    <row r="31" spans="1:24" ht="15" x14ac:dyDescent="0.25">
      <c r="A31" s="39" t="s">
        <v>23</v>
      </c>
      <c r="B31" s="25"/>
      <c r="C31" s="16">
        <v>1.97</v>
      </c>
      <c r="D31" s="22">
        <f t="shared" si="0"/>
        <v>0</v>
      </c>
      <c r="E31" s="23">
        <f t="shared" si="1"/>
        <v>0</v>
      </c>
      <c r="F31" s="23">
        <f t="shared" si="2"/>
        <v>0</v>
      </c>
      <c r="G31" s="24">
        <f t="shared" si="3"/>
        <v>0</v>
      </c>
      <c r="H31" s="28"/>
      <c r="I31" s="72"/>
      <c r="J31" s="73"/>
      <c r="K31" s="74"/>
      <c r="L31" s="21" t="s">
        <v>61</v>
      </c>
      <c r="M31" s="21" t="s">
        <v>62</v>
      </c>
      <c r="N31" s="17"/>
      <c r="O31" s="17"/>
      <c r="P31" s="17"/>
      <c r="Q31" s="17"/>
      <c r="R31" s="17"/>
      <c r="S31" s="14"/>
      <c r="T31" s="14"/>
      <c r="U31" s="14"/>
      <c r="V31" s="14"/>
      <c r="W31" s="14"/>
      <c r="X31" s="14"/>
    </row>
    <row r="32" spans="1:24" x14ac:dyDescent="0.2">
      <c r="A32" s="39" t="s">
        <v>24</v>
      </c>
      <c r="B32" s="25"/>
      <c r="C32" s="16">
        <v>1.91</v>
      </c>
      <c r="D32" s="22">
        <f t="shared" si="0"/>
        <v>0</v>
      </c>
      <c r="E32" s="23">
        <f t="shared" si="1"/>
        <v>0</v>
      </c>
      <c r="F32" s="23">
        <f t="shared" si="2"/>
        <v>0</v>
      </c>
      <c r="G32" s="24">
        <f t="shared" si="3"/>
        <v>0</v>
      </c>
      <c r="H32" s="28"/>
      <c r="I32" s="72"/>
      <c r="J32" s="73"/>
      <c r="K32" s="74"/>
      <c r="L32" s="17"/>
      <c r="M32" s="17"/>
      <c r="N32" s="17"/>
      <c r="O32" s="17"/>
      <c r="P32" s="17"/>
      <c r="Q32" s="17"/>
      <c r="R32" s="17"/>
      <c r="S32" s="14"/>
      <c r="T32" s="14"/>
      <c r="U32" s="14"/>
      <c r="V32" s="14"/>
      <c r="W32" s="14"/>
      <c r="X32" s="14"/>
    </row>
    <row r="33" spans="1:25" x14ac:dyDescent="0.2">
      <c r="A33" s="39" t="s">
        <v>25</v>
      </c>
      <c r="B33" s="25"/>
      <c r="C33" s="16">
        <v>2</v>
      </c>
      <c r="D33" s="22">
        <f t="shared" si="0"/>
        <v>0</v>
      </c>
      <c r="E33" s="23">
        <f t="shared" si="1"/>
        <v>0</v>
      </c>
      <c r="F33" s="23">
        <f t="shared" si="2"/>
        <v>0</v>
      </c>
      <c r="G33" s="24">
        <f t="shared" si="3"/>
        <v>0</v>
      </c>
      <c r="H33" s="28"/>
      <c r="I33" s="72"/>
      <c r="J33" s="73"/>
      <c r="K33" s="74"/>
      <c r="L33" s="18" t="s">
        <v>64</v>
      </c>
      <c r="M33" s="17"/>
      <c r="N33" s="17"/>
      <c r="O33" s="17"/>
      <c r="P33" s="17"/>
      <c r="Q33" s="17"/>
      <c r="R33" s="17"/>
      <c r="S33" s="14"/>
      <c r="T33" s="14"/>
      <c r="U33" s="14"/>
      <c r="V33" s="14"/>
      <c r="W33" s="14"/>
      <c r="X33" s="14"/>
    </row>
    <row r="34" spans="1:25" x14ac:dyDescent="0.2">
      <c r="A34" s="39" t="s">
        <v>26</v>
      </c>
      <c r="B34" s="25"/>
      <c r="C34" s="16">
        <v>1.25</v>
      </c>
      <c r="D34" s="22">
        <f t="shared" si="0"/>
        <v>0</v>
      </c>
      <c r="E34" s="23">
        <f t="shared" si="1"/>
        <v>0</v>
      </c>
      <c r="F34" s="23">
        <f t="shared" si="2"/>
        <v>0</v>
      </c>
      <c r="G34" s="24">
        <f t="shared" si="3"/>
        <v>0</v>
      </c>
      <c r="H34" s="28"/>
      <c r="I34" s="72"/>
      <c r="J34" s="73"/>
      <c r="K34" s="74"/>
      <c r="L34" s="17"/>
      <c r="M34" s="17"/>
      <c r="N34" s="17"/>
      <c r="O34" s="17"/>
      <c r="P34" s="17"/>
      <c r="Q34" s="17"/>
      <c r="R34" s="17"/>
      <c r="S34" s="14"/>
      <c r="T34" s="14"/>
      <c r="U34" s="14"/>
      <c r="V34" s="14"/>
      <c r="W34" s="14"/>
      <c r="X34" s="14"/>
    </row>
    <row r="35" spans="1:25" ht="15" x14ac:dyDescent="0.25">
      <c r="A35" s="39" t="s">
        <v>27</v>
      </c>
      <c r="B35" s="25"/>
      <c r="C35" s="16">
        <v>2</v>
      </c>
      <c r="D35" s="22">
        <f t="shared" si="0"/>
        <v>0</v>
      </c>
      <c r="E35" s="23">
        <f t="shared" si="1"/>
        <v>0</v>
      </c>
      <c r="F35" s="23">
        <f t="shared" si="2"/>
        <v>0</v>
      </c>
      <c r="G35" s="24">
        <f t="shared" si="3"/>
        <v>0</v>
      </c>
      <c r="H35" s="28"/>
      <c r="I35" s="72"/>
      <c r="J35" s="73"/>
      <c r="K35" s="74"/>
      <c r="L35" s="21" t="s">
        <v>57</v>
      </c>
      <c r="M35" s="21" t="s">
        <v>58</v>
      </c>
      <c r="N35" s="17"/>
      <c r="O35" s="17"/>
      <c r="P35" s="17"/>
      <c r="Q35" s="17"/>
      <c r="R35" s="17"/>
      <c r="S35" s="14"/>
      <c r="T35" s="14"/>
      <c r="U35" s="14"/>
      <c r="V35" s="14"/>
      <c r="W35" s="14"/>
      <c r="X35" s="14"/>
    </row>
    <row r="36" spans="1:25" x14ac:dyDescent="0.2">
      <c r="A36" s="39" t="s">
        <v>28</v>
      </c>
      <c r="B36" s="25"/>
      <c r="C36" s="16">
        <v>2</v>
      </c>
      <c r="D36" s="22">
        <f t="shared" si="0"/>
        <v>0</v>
      </c>
      <c r="E36" s="23">
        <f t="shared" si="1"/>
        <v>0</v>
      </c>
      <c r="F36" s="23">
        <f t="shared" si="2"/>
        <v>0</v>
      </c>
      <c r="G36" s="24">
        <f t="shared" si="3"/>
        <v>0</v>
      </c>
      <c r="H36" s="28"/>
      <c r="I36" s="72"/>
      <c r="J36" s="73"/>
      <c r="K36" s="74"/>
      <c r="L36" s="17"/>
      <c r="M36" s="17"/>
      <c r="N36" s="17"/>
      <c r="O36" s="17"/>
      <c r="P36" s="17"/>
      <c r="Q36" s="17"/>
      <c r="R36" s="17"/>
      <c r="S36" s="14"/>
      <c r="T36" s="14"/>
      <c r="U36" s="14"/>
      <c r="V36" s="14"/>
      <c r="W36" s="14"/>
      <c r="X36" s="14"/>
    </row>
    <row r="37" spans="1:25" ht="15.75" thickBot="1" x14ac:dyDescent="0.3">
      <c r="A37" s="39" t="s">
        <v>29</v>
      </c>
      <c r="B37" s="25"/>
      <c r="C37" s="16">
        <v>2.25</v>
      </c>
      <c r="D37" s="22">
        <f t="shared" si="0"/>
        <v>0</v>
      </c>
      <c r="E37" s="23">
        <f t="shared" si="1"/>
        <v>0</v>
      </c>
      <c r="F37" s="23">
        <f t="shared" si="2"/>
        <v>0</v>
      </c>
      <c r="G37" s="24">
        <f t="shared" si="3"/>
        <v>0</v>
      </c>
      <c r="H37" s="28"/>
      <c r="I37" s="75"/>
      <c r="J37" s="76"/>
      <c r="K37" s="77"/>
      <c r="L37" s="21" t="s">
        <v>59</v>
      </c>
      <c r="M37" s="21" t="s">
        <v>60</v>
      </c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</row>
    <row r="38" spans="1:25" x14ac:dyDescent="0.2">
      <c r="A38" s="39" t="s">
        <v>30</v>
      </c>
      <c r="B38" s="25"/>
      <c r="C38" s="16">
        <v>1.5</v>
      </c>
      <c r="D38" s="22">
        <f t="shared" si="0"/>
        <v>0</v>
      </c>
      <c r="E38" s="23">
        <f t="shared" si="1"/>
        <v>0</v>
      </c>
      <c r="F38" s="23">
        <f t="shared" si="2"/>
        <v>0</v>
      </c>
      <c r="G38" s="24">
        <f t="shared" si="3"/>
        <v>0</v>
      </c>
      <c r="H38" s="28"/>
      <c r="I38" s="28"/>
      <c r="J38" s="28"/>
      <c r="K38" s="32"/>
      <c r="L38" s="17"/>
      <c r="M38" s="17"/>
      <c r="N38" s="17"/>
      <c r="O38" s="17"/>
      <c r="P38" s="17"/>
      <c r="Q38" s="17"/>
      <c r="R38" s="17"/>
      <c r="S38" s="14"/>
      <c r="T38" s="14"/>
      <c r="U38" s="14"/>
      <c r="V38" s="14"/>
      <c r="W38" s="14"/>
      <c r="X38" s="14"/>
    </row>
    <row r="39" spans="1:25" ht="13.5" thickBot="1" x14ac:dyDescent="0.25">
      <c r="A39" s="39" t="s">
        <v>31</v>
      </c>
      <c r="B39" s="25"/>
      <c r="C39" s="16">
        <v>2</v>
      </c>
      <c r="D39" s="22">
        <f t="shared" si="0"/>
        <v>0</v>
      </c>
      <c r="E39" s="23">
        <f t="shared" si="1"/>
        <v>0</v>
      </c>
      <c r="F39" s="23">
        <f t="shared" si="2"/>
        <v>0</v>
      </c>
      <c r="G39" s="24">
        <f t="shared" si="3"/>
        <v>0</v>
      </c>
      <c r="H39" s="28"/>
      <c r="I39" s="41" t="s">
        <v>36</v>
      </c>
      <c r="J39" s="78"/>
      <c r="K39" s="79"/>
      <c r="L39" s="17"/>
      <c r="M39" s="17"/>
      <c r="N39" s="17"/>
      <c r="O39" s="17"/>
      <c r="P39" s="17"/>
      <c r="Q39" s="17"/>
      <c r="R39" s="17"/>
      <c r="S39" s="14"/>
      <c r="T39" s="14"/>
      <c r="U39" s="14"/>
      <c r="V39" s="14"/>
      <c r="W39" s="14"/>
      <c r="X39" s="14"/>
    </row>
    <row r="40" spans="1:25" ht="13.5" thickTop="1" x14ac:dyDescent="0.2">
      <c r="A40" s="42"/>
      <c r="B40" s="2"/>
      <c r="C40" s="15"/>
      <c r="D40" s="1"/>
      <c r="E40" s="1"/>
      <c r="F40" s="1"/>
      <c r="G40" s="1"/>
      <c r="H40" s="28"/>
      <c r="I40" s="28"/>
      <c r="J40" s="43"/>
      <c r="K40" s="44"/>
      <c r="L40" s="17"/>
      <c r="M40" s="17"/>
      <c r="N40" s="17"/>
      <c r="O40" s="17"/>
      <c r="P40" s="17"/>
      <c r="Q40" s="17"/>
      <c r="R40" s="17"/>
      <c r="S40" s="14"/>
      <c r="T40" s="14"/>
      <c r="U40" s="14"/>
      <c r="V40" s="14"/>
      <c r="W40" s="14"/>
      <c r="X40" s="14"/>
      <c r="Y40" s="14"/>
    </row>
    <row r="41" spans="1:25" ht="13.5" thickBot="1" x14ac:dyDescent="0.25">
      <c r="A41" s="45" t="s">
        <v>4</v>
      </c>
      <c r="B41" s="3">
        <f>SUM(B16:B40)</f>
        <v>0</v>
      </c>
      <c r="C41" s="4"/>
      <c r="D41" s="5">
        <f>SUM(D16:D40)</f>
        <v>0</v>
      </c>
      <c r="E41" s="6">
        <f>SUM(E16:E40)</f>
        <v>0</v>
      </c>
      <c r="F41" s="7">
        <f>SUM(F16:F40)</f>
        <v>0</v>
      </c>
      <c r="G41" s="4">
        <f>SUM(G16:G40)</f>
        <v>0</v>
      </c>
      <c r="H41" s="28"/>
      <c r="I41" s="28"/>
      <c r="J41" s="43"/>
      <c r="K41" s="44"/>
      <c r="L41" s="17"/>
      <c r="M41" s="17"/>
      <c r="N41" s="17"/>
      <c r="O41" s="17"/>
      <c r="P41" s="17"/>
      <c r="Q41" s="17"/>
      <c r="R41" s="17"/>
      <c r="S41" s="14"/>
      <c r="T41" s="14"/>
      <c r="U41" s="14"/>
      <c r="V41" s="14"/>
      <c r="W41" s="14"/>
      <c r="X41" s="14"/>
      <c r="Y41" s="14"/>
    </row>
    <row r="42" spans="1:25" x14ac:dyDescent="0.2">
      <c r="A42" s="46"/>
      <c r="B42" s="27"/>
      <c r="C42" s="27"/>
      <c r="D42" s="27"/>
      <c r="E42" s="27"/>
      <c r="F42" s="27"/>
      <c r="G42" s="27"/>
      <c r="H42" s="8" t="s">
        <v>32</v>
      </c>
      <c r="I42" s="47"/>
      <c r="J42" s="80">
        <f>F41</f>
        <v>0</v>
      </c>
      <c r="K42" s="81"/>
      <c r="L42" s="17"/>
      <c r="M42" s="17"/>
      <c r="N42" s="17"/>
      <c r="O42" s="17"/>
      <c r="P42" s="17"/>
      <c r="Q42" s="17"/>
      <c r="R42" s="17"/>
      <c r="S42" s="14"/>
      <c r="T42" s="14"/>
      <c r="U42" s="14"/>
      <c r="V42" s="14"/>
      <c r="W42" s="14"/>
      <c r="X42" s="14"/>
      <c r="Y42" s="14"/>
    </row>
    <row r="43" spans="1:25" x14ac:dyDescent="0.2">
      <c r="A43" s="61" t="s">
        <v>37</v>
      </c>
      <c r="B43" s="62"/>
      <c r="C43" s="62"/>
      <c r="D43" s="62"/>
      <c r="E43" s="62"/>
      <c r="F43" s="62" t="s">
        <v>38</v>
      </c>
      <c r="G43" s="62"/>
      <c r="H43" s="39" t="s">
        <v>33</v>
      </c>
      <c r="I43" s="48"/>
      <c r="J43" s="63">
        <v>0</v>
      </c>
      <c r="K43" s="64"/>
      <c r="L43" s="17"/>
      <c r="M43" s="17"/>
      <c r="N43" s="17"/>
      <c r="O43" s="17"/>
      <c r="P43" s="17"/>
      <c r="Q43" s="17"/>
      <c r="R43" s="17"/>
      <c r="S43" s="14"/>
      <c r="T43" s="14"/>
      <c r="U43" s="14"/>
      <c r="V43" s="14"/>
      <c r="W43" s="14"/>
      <c r="X43" s="14"/>
      <c r="Y43" s="14"/>
    </row>
    <row r="44" spans="1:25" x14ac:dyDescent="0.2">
      <c r="A44" s="84" t="s">
        <v>68</v>
      </c>
      <c r="B44" s="85"/>
      <c r="C44" s="85"/>
      <c r="D44" s="85"/>
      <c r="E44" s="85"/>
      <c r="F44" s="65" t="s">
        <v>65</v>
      </c>
      <c r="G44" s="66"/>
      <c r="H44" s="53" t="s">
        <v>35</v>
      </c>
      <c r="I44" s="54"/>
      <c r="J44" s="55" t="e">
        <f>(J42-J43)/J43</f>
        <v>#DIV/0!</v>
      </c>
      <c r="K44" s="26"/>
      <c r="L44" s="17"/>
      <c r="M44" s="17"/>
      <c r="N44" s="17"/>
      <c r="O44" s="17"/>
      <c r="P44" s="17"/>
      <c r="Q44" s="17"/>
      <c r="R44" s="17"/>
      <c r="S44" s="14"/>
      <c r="T44" s="14"/>
      <c r="U44" s="14"/>
      <c r="V44" s="14"/>
      <c r="W44" s="14"/>
      <c r="X44" s="14"/>
      <c r="Y44" s="14"/>
    </row>
    <row r="45" spans="1:25" ht="13.5" thickBot="1" x14ac:dyDescent="0.25">
      <c r="A45" s="86"/>
      <c r="B45" s="87"/>
      <c r="C45" s="87"/>
      <c r="D45" s="87"/>
      <c r="E45" s="87"/>
      <c r="F45" s="9"/>
      <c r="G45" s="10"/>
      <c r="H45" s="49" t="s">
        <v>66</v>
      </c>
      <c r="I45" s="50"/>
      <c r="J45" s="51"/>
      <c r="K45" s="52"/>
      <c r="L45" s="17"/>
      <c r="M45" s="17"/>
      <c r="N45" s="17"/>
      <c r="O45" s="17"/>
      <c r="P45" s="17"/>
      <c r="Q45" s="17"/>
      <c r="R45" s="17"/>
      <c r="S45" s="14"/>
      <c r="T45" s="14"/>
      <c r="U45" s="14"/>
      <c r="V45" s="14"/>
      <c r="W45" s="14"/>
      <c r="X45" s="14"/>
      <c r="Y45" s="14"/>
    </row>
    <row r="46" spans="1: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4"/>
      <c r="T46" s="14"/>
      <c r="U46" s="14"/>
      <c r="V46" s="14"/>
      <c r="W46" s="14"/>
      <c r="X46" s="14"/>
      <c r="Y46" s="14"/>
    </row>
    <row r="47" spans="1: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4"/>
      <c r="T47" s="14"/>
      <c r="U47" s="14"/>
      <c r="V47" s="14"/>
      <c r="W47" s="14"/>
      <c r="X47" s="14"/>
      <c r="Y47" s="14"/>
    </row>
    <row r="48" spans="1: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4"/>
      <c r="T48" s="14"/>
      <c r="U48" s="14"/>
      <c r="V48" s="14"/>
      <c r="W48" s="14"/>
      <c r="X48" s="14"/>
      <c r="Y48" s="14"/>
    </row>
    <row r="49" spans="1: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4"/>
      <c r="T49" s="14"/>
      <c r="U49" s="14"/>
      <c r="V49" s="14"/>
      <c r="W49" s="14"/>
      <c r="X49" s="14"/>
      <c r="Y49" s="14"/>
    </row>
    <row r="50" spans="1: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4"/>
      <c r="T50" s="14"/>
      <c r="U50" s="14"/>
      <c r="V50" s="14"/>
      <c r="W50" s="14"/>
      <c r="X50" s="14"/>
      <c r="Y50" s="14"/>
    </row>
    <row r="51" spans="1: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4"/>
      <c r="T51" s="14"/>
      <c r="U51" s="14"/>
      <c r="V51" s="14"/>
      <c r="W51" s="14"/>
      <c r="X51" s="14"/>
      <c r="Y51" s="14"/>
    </row>
    <row r="52" spans="1: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4"/>
      <c r="T52" s="14"/>
      <c r="U52" s="14"/>
      <c r="V52" s="14"/>
      <c r="W52" s="14"/>
      <c r="X52" s="14"/>
      <c r="Y52" s="14"/>
    </row>
    <row r="53" spans="1: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4"/>
      <c r="T53" s="14"/>
      <c r="U53" s="14"/>
      <c r="V53" s="14"/>
      <c r="W53" s="14"/>
      <c r="X53" s="14"/>
      <c r="Y53" s="14"/>
    </row>
    <row r="54" spans="1: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4"/>
      <c r="T54" s="14"/>
      <c r="U54" s="14"/>
      <c r="V54" s="14"/>
      <c r="W54" s="14"/>
      <c r="X54" s="14"/>
      <c r="Y54" s="14"/>
    </row>
    <row r="55" spans="1: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4"/>
      <c r="T55" s="14"/>
      <c r="U55" s="14"/>
      <c r="V55" s="14"/>
      <c r="W55" s="14"/>
      <c r="X55" s="14"/>
      <c r="Y55" s="14"/>
    </row>
    <row r="56" spans="1: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4"/>
      <c r="T56" s="14"/>
      <c r="U56" s="14"/>
      <c r="V56" s="14"/>
      <c r="W56" s="14"/>
      <c r="X56" s="14"/>
      <c r="Y56" s="14"/>
    </row>
    <row r="57" spans="1: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4"/>
      <c r="T57" s="14"/>
      <c r="U57" s="14"/>
      <c r="V57" s="14"/>
      <c r="W57" s="14"/>
      <c r="X57" s="14"/>
      <c r="Y57" s="14"/>
    </row>
    <row r="58" spans="1: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4"/>
      <c r="T58" s="14"/>
      <c r="U58" s="14"/>
      <c r="V58" s="14"/>
      <c r="W58" s="14"/>
      <c r="X58" s="14"/>
      <c r="Y58" s="14"/>
    </row>
    <row r="59" spans="1: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4"/>
      <c r="T59" s="14"/>
      <c r="U59" s="14"/>
      <c r="V59" s="14"/>
      <c r="W59" s="14"/>
      <c r="X59" s="14"/>
      <c r="Y59" s="14"/>
    </row>
    <row r="60" spans="1: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4"/>
      <c r="T60" s="14"/>
      <c r="U60" s="14"/>
      <c r="V60" s="14"/>
      <c r="W60" s="14"/>
      <c r="X60" s="14"/>
      <c r="Y60" s="14"/>
    </row>
    <row r="61" spans="1:2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4"/>
      <c r="T61" s="14"/>
      <c r="U61" s="14"/>
      <c r="V61" s="14"/>
      <c r="W61" s="14"/>
      <c r="X61" s="14"/>
      <c r="Y61" s="14"/>
    </row>
    <row r="62" spans="1:2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4"/>
      <c r="T62" s="14"/>
      <c r="U62" s="14"/>
      <c r="V62" s="14"/>
      <c r="W62" s="14"/>
      <c r="X62" s="14"/>
      <c r="Y62" s="14"/>
    </row>
    <row r="63" spans="1:2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4"/>
      <c r="T63" s="14"/>
      <c r="U63" s="14"/>
      <c r="V63" s="14"/>
      <c r="W63" s="14"/>
      <c r="X63" s="14"/>
      <c r="Y63" s="14"/>
    </row>
    <row r="64" spans="1:2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4"/>
      <c r="T64" s="14"/>
      <c r="U64" s="14"/>
      <c r="V64" s="14"/>
      <c r="W64" s="14"/>
      <c r="X64" s="14"/>
      <c r="Y64" s="14"/>
    </row>
    <row r="65" spans="1:2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4"/>
      <c r="T65" s="14"/>
      <c r="U65" s="14"/>
      <c r="V65" s="14"/>
      <c r="W65" s="14"/>
      <c r="X65" s="14"/>
      <c r="Y65" s="14"/>
    </row>
    <row r="66" spans="1:2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4"/>
      <c r="T66" s="14"/>
      <c r="U66" s="14"/>
      <c r="V66" s="14"/>
      <c r="W66" s="14"/>
      <c r="X66" s="14"/>
      <c r="Y66" s="14"/>
    </row>
    <row r="67" spans="1:2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4"/>
      <c r="T67" s="14"/>
      <c r="U67" s="14"/>
      <c r="V67" s="14"/>
      <c r="W67" s="14"/>
      <c r="X67" s="14"/>
      <c r="Y67" s="14"/>
    </row>
    <row r="68" spans="1:2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4"/>
      <c r="T68" s="14"/>
      <c r="U68" s="14"/>
      <c r="V68" s="14"/>
      <c r="W68" s="14"/>
      <c r="X68" s="14"/>
      <c r="Y68" s="14"/>
    </row>
    <row r="69" spans="1:2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4"/>
      <c r="T69" s="14"/>
      <c r="U69" s="14"/>
      <c r="V69" s="14"/>
      <c r="W69" s="14"/>
      <c r="X69" s="14"/>
      <c r="Y69" s="14"/>
    </row>
    <row r="70" spans="1:2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</sheetData>
  <mergeCells count="24">
    <mergeCell ref="G13:J13"/>
    <mergeCell ref="A1:K1"/>
    <mergeCell ref="A3:K3"/>
    <mergeCell ref="A4:K4"/>
    <mergeCell ref="A5:K5"/>
    <mergeCell ref="A6:K6"/>
    <mergeCell ref="E7:F7"/>
    <mergeCell ref="B9:C9"/>
    <mergeCell ref="B10:C10"/>
    <mergeCell ref="B11:C11"/>
    <mergeCell ref="B12:C12"/>
    <mergeCell ref="G12:J12"/>
    <mergeCell ref="G10:J10"/>
    <mergeCell ref="A2:K2"/>
    <mergeCell ref="A43:E43"/>
    <mergeCell ref="F43:G43"/>
    <mergeCell ref="J43:K43"/>
    <mergeCell ref="F44:G44"/>
    <mergeCell ref="I17:K17"/>
    <mergeCell ref="I21:K37"/>
    <mergeCell ref="J39:K39"/>
    <mergeCell ref="J42:K42"/>
    <mergeCell ref="I20:K20"/>
    <mergeCell ref="A44:E45"/>
  </mergeCells>
  <printOptions horizontalCentered="1"/>
  <pageMargins left="0.25" right="0.25" top="0.75" bottom="0.75" header="0.3" footer="0.3"/>
  <pageSetup scale="82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</cp:lastModifiedBy>
  <cp:lastPrinted>2025-08-22T14:49:41Z</cp:lastPrinted>
  <dcterms:created xsi:type="dcterms:W3CDTF">2003-04-04T14:39:20Z</dcterms:created>
  <dcterms:modified xsi:type="dcterms:W3CDTF">2025-11-24T16:10:33Z</dcterms:modified>
</cp:coreProperties>
</file>