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Martha\My Dowanload\DoIT Download\2024\"/>
    </mc:Choice>
  </mc:AlternateContent>
  <xr:revisionPtr revIDLastSave="0" documentId="8_{6B0A44AC-B338-4CEB-9F27-5B863F6C1E6A}" xr6:coauthVersionLast="47" xr6:coauthVersionMax="47" xr10:uidLastSave="{00000000-0000-0000-0000-000000000000}"/>
  <bookViews>
    <workbookView xWindow="-27660" yWindow="1140" windowWidth="26850" windowHeight="14805" xr2:uid="{00000000-000D-0000-FFFF-FFFF00000000}"/>
  </bookViews>
  <sheets>
    <sheet name="NEW FY25" sheetId="9" r:id="rId1"/>
  </sheets>
  <definedNames>
    <definedName name="_xlnm.Print_Area" localSheetId="0">'NEW FY25'!$A$1:$K$44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9" l="1"/>
  <c r="G38" i="9"/>
  <c r="E38" i="9"/>
  <c r="D38" i="9"/>
  <c r="F38" i="9" s="1"/>
  <c r="G37" i="9"/>
  <c r="E37" i="9"/>
  <c r="D37" i="9"/>
  <c r="F37" i="9" s="1"/>
  <c r="G36" i="9"/>
  <c r="E36" i="9"/>
  <c r="D36" i="9"/>
  <c r="F36" i="9" s="1"/>
  <c r="G35" i="9"/>
  <c r="E35" i="9"/>
  <c r="D35" i="9"/>
  <c r="F35" i="9" s="1"/>
  <c r="G34" i="9"/>
  <c r="E34" i="9"/>
  <c r="D34" i="9"/>
  <c r="F34" i="9" s="1"/>
  <c r="G33" i="9"/>
  <c r="E33" i="9"/>
  <c r="D33" i="9"/>
  <c r="F33" i="9" s="1"/>
  <c r="G32" i="9"/>
  <c r="E32" i="9"/>
  <c r="D32" i="9"/>
  <c r="F32" i="9" s="1"/>
  <c r="G31" i="9"/>
  <c r="E31" i="9"/>
  <c r="D31" i="9"/>
  <c r="F31" i="9" s="1"/>
  <c r="G30" i="9"/>
  <c r="E30" i="9"/>
  <c r="D30" i="9"/>
  <c r="F30" i="9" s="1"/>
  <c r="G29" i="9"/>
  <c r="E29" i="9"/>
  <c r="D29" i="9"/>
  <c r="F29" i="9" s="1"/>
  <c r="G28" i="9"/>
  <c r="E28" i="9"/>
  <c r="D28" i="9"/>
  <c r="F28" i="9" s="1"/>
  <c r="G27" i="9"/>
  <c r="E27" i="9"/>
  <c r="D27" i="9"/>
  <c r="F27" i="9" s="1"/>
  <c r="G26" i="9"/>
  <c r="E26" i="9"/>
  <c r="D26" i="9"/>
  <c r="F26" i="9" s="1"/>
  <c r="G25" i="9"/>
  <c r="E25" i="9"/>
  <c r="D25" i="9"/>
  <c r="F25" i="9" s="1"/>
  <c r="G24" i="9"/>
  <c r="E24" i="9"/>
  <c r="D24" i="9"/>
  <c r="F24" i="9" s="1"/>
  <c r="G23" i="9"/>
  <c r="E23" i="9"/>
  <c r="D23" i="9"/>
  <c r="F23" i="9" s="1"/>
  <c r="G22" i="9"/>
  <c r="E22" i="9"/>
  <c r="D22" i="9"/>
  <c r="F22" i="9" s="1"/>
  <c r="G21" i="9"/>
  <c r="E21" i="9"/>
  <c r="D21" i="9"/>
  <c r="F21" i="9" s="1"/>
  <c r="G20" i="9"/>
  <c r="E20" i="9"/>
  <c r="D20" i="9"/>
  <c r="F20" i="9" s="1"/>
  <c r="G19" i="9"/>
  <c r="E19" i="9"/>
  <c r="D19" i="9"/>
  <c r="F19" i="9" s="1"/>
  <c r="G18" i="9"/>
  <c r="E18" i="9"/>
  <c r="D18" i="9"/>
  <c r="F18" i="9" s="1"/>
  <c r="G17" i="9"/>
  <c r="E17" i="9"/>
  <c r="D17" i="9"/>
  <c r="F17" i="9" s="1"/>
  <c r="G16" i="9"/>
  <c r="E16" i="9"/>
  <c r="D16" i="9"/>
  <c r="F16" i="9" s="1"/>
  <c r="G15" i="9"/>
  <c r="E15" i="9"/>
  <c r="E40" i="9" s="1"/>
  <c r="D15" i="9"/>
  <c r="G40" i="9" l="1"/>
  <c r="D40" i="9"/>
  <c r="F15" i="9"/>
  <c r="F40" i="9" s="1"/>
  <c r="J41" i="9" s="1"/>
  <c r="J43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whitnejs</author>
    <author>Gordon D. Deans</author>
  </authors>
  <commentList>
    <comment ref="B14" authorId="0" shapeId="0" xr:uid="{B49C9631-2999-4D04-BBAD-D554AE1D2A30}">
      <text>
        <r>
          <rPr>
            <b/>
            <i/>
            <sz val="10"/>
            <color indexed="81"/>
            <rFont val="Tahoma"/>
            <family val="2"/>
          </rPr>
          <t>Number of Subscribers</t>
        </r>
        <r>
          <rPr>
            <sz val="10"/>
            <color indexed="81"/>
            <rFont val="Tahoma"/>
            <family val="2"/>
          </rPr>
          <t xml:space="preserve"> = Number of 9-1-1 Accessible Services for which the fee was collected.  </t>
        </r>
      </text>
    </comment>
    <comment ref="C14" authorId="0" shapeId="0" xr:uid="{72E26D9B-A6FC-46A8-89D2-9694A0FF6625}">
      <text>
        <r>
          <rPr>
            <b/>
            <i/>
            <sz val="10"/>
            <color indexed="81"/>
            <rFont val="Tahoma"/>
            <family val="2"/>
          </rPr>
          <t>Rate</t>
        </r>
        <r>
          <rPr>
            <sz val="10"/>
            <color indexed="81"/>
            <rFont val="Tahoma"/>
            <family val="2"/>
          </rPr>
          <t xml:space="preserve"> = Is equal to the state fee of ($.50) added to the fee set by the County by local resolution.  The amounts in this column are correct as of 07-01-21.</t>
        </r>
      </text>
    </comment>
    <comment ref="D14" authorId="1" shapeId="0" xr:uid="{F5138BF6-4035-4BC7-8123-4D17C5BAFFFD}">
      <text>
        <r>
          <rPr>
            <b/>
            <i/>
            <sz val="8"/>
            <color indexed="81"/>
            <rFont val="Tahoma"/>
            <family val="2"/>
          </rPr>
          <t>Total</t>
        </r>
        <r>
          <rPr>
            <sz val="8"/>
            <color indexed="81"/>
            <rFont val="Tahoma"/>
            <family val="2"/>
          </rPr>
          <t xml:space="preserve"> = Lines * the Rate
</t>
        </r>
      </text>
    </comment>
    <comment ref="E14" authorId="1" shapeId="0" xr:uid="{00FA89B2-7FBC-46A3-BD28-B136E8BDB4B1}">
      <text>
        <r>
          <rPr>
            <b/>
            <i/>
            <sz val="8"/>
            <color indexed="81"/>
            <rFont val="Tahoma"/>
            <family val="2"/>
          </rPr>
          <t>Collection Allowance =</t>
        </r>
        <r>
          <rPr>
            <sz val="8"/>
            <color indexed="81"/>
            <rFont val="Tahoma"/>
            <family val="2"/>
          </rPr>
          <t xml:space="preserve"> Established by Statute effective 10/01/20 at 0.5% for the State Fee (50 cents) </t>
        </r>
        <r>
          <rPr>
            <b/>
            <sz val="8"/>
            <color indexed="81"/>
            <rFont val="Tahoma"/>
            <family val="2"/>
          </rPr>
          <t>only</t>
        </r>
        <r>
          <rPr>
            <sz val="8"/>
            <color indexed="81"/>
            <rFont val="Tahoma"/>
            <family val="2"/>
          </rPr>
          <t>.  Does not apply to the County Fee (additional fee)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4" authorId="1" shapeId="0" xr:uid="{FB7C87DF-F66B-4120-9FBE-E739C9ED33A6}">
      <text>
        <r>
          <rPr>
            <b/>
            <i/>
            <sz val="8"/>
            <color indexed="81"/>
            <rFont val="Tahoma"/>
            <family val="2"/>
          </rPr>
          <t>Remittance =</t>
        </r>
        <r>
          <rPr>
            <sz val="8"/>
            <color indexed="81"/>
            <rFont val="Tahoma"/>
            <family val="2"/>
          </rPr>
          <t xml:space="preserve"> Total Less collection allowance. 
</t>
        </r>
      </text>
    </comment>
    <comment ref="G14" authorId="0" shapeId="0" xr:uid="{B79D2502-40F3-4333-BE28-FF560022CD02}">
      <text>
        <r>
          <rPr>
            <b/>
            <i/>
            <sz val="10"/>
            <color indexed="81"/>
            <rFont val="Tahoma"/>
            <family val="2"/>
          </rPr>
          <t>County Share =</t>
        </r>
        <r>
          <rPr>
            <sz val="10"/>
            <color indexed="81"/>
            <rFont val="Tahoma"/>
            <family val="2"/>
          </rPr>
          <t xml:space="preserve"> County rate * number of 9-1-1 Accessible Services.</t>
        </r>
      </text>
    </comment>
  </commentList>
</comments>
</file>

<file path=xl/sharedStrings.xml><?xml version="1.0" encoding="utf-8"?>
<sst xmlns="http://schemas.openxmlformats.org/spreadsheetml/2006/main" count="69" uniqueCount="68">
  <si>
    <t>State of Maryland - Comptroller of the Treasury</t>
  </si>
  <si>
    <t>Revenue Administration Division</t>
  </si>
  <si>
    <t>Revenue Administration Center</t>
  </si>
  <si>
    <t>County</t>
  </si>
  <si>
    <t>Rate</t>
  </si>
  <si>
    <t>Total</t>
  </si>
  <si>
    <t>Collection Allowance</t>
  </si>
  <si>
    <t>Remittance</t>
  </si>
  <si>
    <t>County Share</t>
  </si>
  <si>
    <t>Allegany</t>
  </si>
  <si>
    <t>Anne Arundel</t>
  </si>
  <si>
    <t>Baltimore City</t>
  </si>
  <si>
    <t>Baltimore County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</si>
  <si>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</si>
  <si>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</si>
  <si>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</si>
  <si>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</si>
  <si>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</si>
  <si>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</si>
  <si>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</si>
  <si>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</si>
  <si>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</si>
  <si>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</si>
  <si>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</si>
  <si>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</si>
  <si>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</si>
  <si>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</si>
  <si>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St. Mary's</t>
  </si>
  <si>
    <t>Somerset</t>
  </si>
  <si>
    <t>Talbot</t>
  </si>
  <si>
    <t>Washington</t>
  </si>
  <si>
    <t>Wicomico</t>
  </si>
  <si>
    <t xml:space="preserve">Worcester </t>
  </si>
  <si>
    <t>Difference exceeding 10% - please explain</t>
  </si>
  <si>
    <t xml:space="preserve">Total Remittance: </t>
  </si>
  <si>
    <t>Remittance Last Month:</t>
  </si>
  <si>
    <t>Comments:</t>
  </si>
  <si>
    <t>Percent Difference</t>
  </si>
  <si>
    <t>CHECK #</t>
  </si>
  <si>
    <t xml:space="preserve">Accuracy Certified By:  </t>
  </si>
  <si>
    <t xml:space="preserve">Date:  </t>
  </si>
  <si>
    <t>No. of Lines</t>
  </si>
  <si>
    <r>
      <t>Name of Utility</t>
    </r>
    <r>
      <rPr>
        <sz val="10"/>
        <rFont val="Arial"/>
        <family val="2"/>
      </rPr>
      <t xml:space="preserve">:  </t>
    </r>
  </si>
  <si>
    <t xml:space="preserve">Wireline  </t>
  </si>
  <si>
    <t>Wireless</t>
  </si>
  <si>
    <t>VOIP</t>
  </si>
  <si>
    <t>(Check One)</t>
  </si>
  <si>
    <t>Other________________</t>
  </si>
  <si>
    <t xml:space="preserve">Utility Type:           </t>
  </si>
  <si>
    <t xml:space="preserve">Month/Year Ending:   </t>
  </si>
  <si>
    <t>Maryland 911 Trust Fund Report</t>
  </si>
  <si>
    <t xml:space="preserve">P.O. Box 207 </t>
  </si>
  <si>
    <t>Annapolis, Maryland 21404-0207</t>
  </si>
  <si>
    <r>
      <t>Contact Email</t>
    </r>
    <r>
      <rPr>
        <sz val="10"/>
        <rFont val="Arial"/>
        <family val="2"/>
      </rPr>
      <t xml:space="preserve">:  </t>
    </r>
  </si>
  <si>
    <r>
      <t>Contact Phone</t>
    </r>
    <r>
      <rPr>
        <sz val="10"/>
        <rFont val="Arial"/>
        <family val="2"/>
      </rPr>
      <t xml:space="preserve">:  </t>
    </r>
  </si>
  <si>
    <r>
      <t>Mailing Address</t>
    </r>
    <r>
      <rPr>
        <sz val="10"/>
        <rFont val="Arial"/>
        <family val="2"/>
      </rPr>
      <t xml:space="preserve">:  </t>
    </r>
    <r>
      <rPr>
        <b/>
        <sz val="10"/>
        <rFont val="Arial"/>
        <family val="2"/>
      </rPr>
      <t xml:space="preserve">                                                                                                                    </t>
    </r>
  </si>
  <si>
    <t>See if we can submit electronically</t>
  </si>
  <si>
    <t>Remove Karen</t>
  </si>
  <si>
    <t>Add our Contact Info, ask NESE</t>
  </si>
  <si>
    <t>911.board@maryland.gov</t>
  </si>
  <si>
    <t>must match check received by comptroller</t>
  </si>
  <si>
    <t>Send to PSC and Comptroller letting them know</t>
  </si>
  <si>
    <t xml:space="preserve">Once the county as adopted </t>
  </si>
  <si>
    <t xml:space="preserve">Wait for PSC announced </t>
  </si>
  <si>
    <t>Adjust the Template also</t>
  </si>
  <si>
    <r>
      <t>Contact Name</t>
    </r>
    <r>
      <rPr>
        <sz val="10"/>
        <rFont val="Arial"/>
        <family val="2"/>
      </rPr>
      <t xml:space="preserve">:  </t>
    </r>
  </si>
  <si>
    <t>Should you have any questions, please contact the Maryland 9-1-1 Board, at 911.board@maryland.gov.</t>
  </si>
  <si>
    <t>Revised 4//25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</si>
</sst>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0"/>
      <name val="Arial"/>
    </font>
    <font>
      <sz val="10"/>
      <name val="Arial"/>
      <family val="2"/>
    </font>
    <font>
      <sz val="10"/>
      <color indexed="81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b/>
      <i/>
      <sz val="10"/>
      <color indexed="81"/>
      <name val="Tahoma"/>
      <family val="2"/>
    </font>
    <font>
      <b/>
      <i/>
      <sz val="8"/>
      <color indexed="81"/>
      <name val="Tahoma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i/>
      <sz val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7">
    <xf numFmtId="0" fontId="0" fillId="0" borderId="0" xfId="0"/>
    <xf numFmtId="0" fontId="3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2" xfId="0" applyNumberFormat="1" applyFont="1" applyBorder="1"/>
    <xf numFmtId="44" fontId="1" fillId="0" borderId="2" xfId="0" applyNumberFormat="1" applyFont="1" applyBorder="1" applyAlignment="1">
      <alignment horizontal="center"/>
    </xf>
    <xf numFmtId="44" fontId="1" fillId="0" borderId="2" xfId="1" applyFont="1" applyBorder="1" applyAlignment="1">
      <alignment horizontal="center"/>
    </xf>
    <xf numFmtId="44" fontId="1" fillId="0" borderId="2" xfId="0" applyNumberFormat="1" applyFont="1" applyBorder="1"/>
    <xf numFmtId="0" fontId="1" fillId="0" borderId="0" xfId="0" applyFont="1" applyAlignment="1">
      <alignment horizontal="right"/>
    </xf>
    <xf numFmtId="0" fontId="1" fillId="0" borderId="4" xfId="0" applyFont="1" applyBorder="1"/>
    <xf numFmtId="0" fontId="1" fillId="0" borderId="2" xfId="0" applyFont="1" applyBorder="1"/>
    <xf numFmtId="0" fontId="9" fillId="0" borderId="5" xfId="0" applyFont="1" applyBorder="1"/>
    <xf numFmtId="3" fontId="1" fillId="0" borderId="3" xfId="0" applyNumberFormat="1" applyFont="1" applyBorder="1"/>
    <xf numFmtId="44" fontId="1" fillId="0" borderId="3" xfId="0" applyNumberFormat="1" applyFont="1" applyBorder="1"/>
    <xf numFmtId="44" fontId="1" fillId="0" borderId="3" xfId="0" applyNumberFormat="1" applyFont="1" applyBorder="1" applyAlignment="1">
      <alignment horizontal="center"/>
    </xf>
    <xf numFmtId="44" fontId="1" fillId="0" borderId="3" xfId="1" applyFont="1" applyBorder="1" applyAlignment="1">
      <alignment horizontal="center"/>
    </xf>
    <xf numFmtId="44" fontId="1" fillId="0" borderId="3" xfId="1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10" fontId="1" fillId="0" borderId="2" xfId="0" applyNumberFormat="1" applyFont="1" applyBorder="1"/>
    <xf numFmtId="0" fontId="1" fillId="0" borderId="1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14" xfId="0" applyFont="1" applyBorder="1" applyAlignment="1">
      <alignment horizontal="left" indent="2"/>
    </xf>
    <xf numFmtId="0" fontId="0" fillId="0" borderId="14" xfId="0" applyBorder="1"/>
    <xf numFmtId="0" fontId="1" fillId="0" borderId="15" xfId="0" applyFont="1" applyBorder="1"/>
    <xf numFmtId="0" fontId="1" fillId="0" borderId="16" xfId="0" applyFont="1" applyBorder="1"/>
    <xf numFmtId="0" fontId="9" fillId="0" borderId="24" xfId="0" applyFont="1" applyBorder="1"/>
    <xf numFmtId="0" fontId="3" fillId="0" borderId="25" xfId="0" applyFont="1" applyBorder="1"/>
    <xf numFmtId="0" fontId="3" fillId="0" borderId="28" xfId="0" applyFont="1" applyBorder="1"/>
    <xf numFmtId="0" fontId="1" fillId="0" borderId="18" xfId="0" applyFont="1" applyBorder="1"/>
    <xf numFmtId="0" fontId="1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1" fillId="0" borderId="32" xfId="0" applyFont="1" applyBorder="1"/>
    <xf numFmtId="0" fontId="1" fillId="0" borderId="33" xfId="0" applyFont="1" applyBorder="1"/>
    <xf numFmtId="0" fontId="9" fillId="0" borderId="20" xfId="0" applyFont="1" applyBorder="1" applyAlignment="1">
      <alignment horizontal="left"/>
    </xf>
    <xf numFmtId="44" fontId="6" fillId="0" borderId="21" xfId="0" applyNumberFormat="1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4" fillId="0" borderId="4" xfId="0" applyFont="1" applyBorder="1"/>
    <xf numFmtId="0" fontId="1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4" fontId="14" fillId="0" borderId="2" xfId="0" applyNumberFormat="1" applyFont="1" applyBorder="1"/>
    <xf numFmtId="0" fontId="9" fillId="0" borderId="4" xfId="0" applyFont="1" applyBorder="1"/>
    <xf numFmtId="0" fontId="0" fillId="3" borderId="0" xfId="0" applyFill="1"/>
    <xf numFmtId="0" fontId="6" fillId="3" borderId="0" xfId="0" applyFont="1" applyFill="1"/>
    <xf numFmtId="0" fontId="1" fillId="3" borderId="0" xfId="0" applyFont="1" applyFill="1"/>
    <xf numFmtId="0" fontId="15" fillId="3" borderId="0" xfId="2" applyFill="1"/>
    <xf numFmtId="44" fontId="9" fillId="0" borderId="2" xfId="1" applyFont="1" applyBorder="1"/>
    <xf numFmtId="44" fontId="3" fillId="0" borderId="2" xfId="0" applyNumberFormat="1" applyFont="1" applyBorder="1"/>
    <xf numFmtId="0" fontId="14" fillId="4" borderId="14" xfId="0" applyFont="1" applyFill="1" applyBorder="1" applyAlignment="1">
      <alignment horizontal="center"/>
    </xf>
    <xf numFmtId="0" fontId="6" fillId="4" borderId="0" xfId="0" applyFont="1" applyFill="1"/>
    <xf numFmtId="0" fontId="6" fillId="4" borderId="1" xfId="0" applyFont="1" applyFill="1" applyBorder="1"/>
    <xf numFmtId="0" fontId="6" fillId="0" borderId="35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64" fontId="11" fillId="4" borderId="14" xfId="0" applyNumberFormat="1" applyFont="1" applyFill="1" applyBorder="1" applyAlignment="1">
      <alignment horizontal="center"/>
    </xf>
    <xf numFmtId="0" fontId="6" fillId="4" borderId="0" xfId="0" applyFont="1" applyFill="1"/>
    <xf numFmtId="0" fontId="6" fillId="4" borderId="1" xfId="0" applyFont="1" applyFill="1" applyBorder="1"/>
    <xf numFmtId="0" fontId="11" fillId="4" borderId="14" xfId="0" applyFont="1" applyFill="1" applyBorder="1" applyAlignment="1">
      <alignment horizontal="center"/>
    </xf>
    <xf numFmtId="0" fontId="1" fillId="4" borderId="0" xfId="0" applyFont="1" applyFill="1"/>
    <xf numFmtId="0" fontId="1" fillId="4" borderId="1" xfId="0" applyFont="1" applyFill="1" applyBorder="1"/>
    <xf numFmtId="0" fontId="14" fillId="4" borderId="14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4" fontId="1" fillId="0" borderId="10" xfId="0" applyNumberFormat="1" applyFont="1" applyBorder="1" applyAlignment="1">
      <alignment horizontal="left"/>
    </xf>
    <xf numFmtId="44" fontId="1" fillId="0" borderId="29" xfId="0" applyNumberFormat="1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2" borderId="15" xfId="0" applyFont="1" applyFill="1" applyBorder="1" applyAlignment="1">
      <alignment vertical="top" wrapText="1"/>
    </xf>
    <xf numFmtId="0" fontId="1" fillId="2" borderId="16" xfId="0" applyFont="1" applyFill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1" fillId="2" borderId="18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19" xfId="0" applyFont="1" applyFill="1" applyBorder="1" applyAlignment="1">
      <alignment wrapText="1"/>
    </xf>
    <xf numFmtId="0" fontId="1" fillId="2" borderId="20" xfId="0" applyFont="1" applyFill="1" applyBorder="1" applyAlignment="1">
      <alignment wrapText="1"/>
    </xf>
    <xf numFmtId="0" fontId="1" fillId="2" borderId="21" xfId="0" applyFont="1" applyFill="1" applyBorder="1" applyAlignment="1">
      <alignment wrapText="1"/>
    </xf>
    <xf numFmtId="0" fontId="1" fillId="2" borderId="22" xfId="0" applyFont="1" applyFill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4" fontId="6" fillId="0" borderId="26" xfId="1" applyFont="1" applyFill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6" fillId="0" borderId="21" xfId="0" applyFont="1" applyBorder="1" applyAlignment="1">
      <alignment horizontal="center"/>
    </xf>
    <xf numFmtId="0" fontId="6" fillId="0" borderId="23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B7FF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374650</xdr:colOff>
          <xdr:row>6</xdr:row>
          <xdr:rowOff>139700</xdr:rowOff>
        </xdr:from>
        <xdr:to>
          <xdr:col>3</xdr:col>
          <xdr:colOff>635000</xdr:colOff>
          <xdr:row>8</xdr:row>
          <xdr:rowOff>25400</xdr:rowOff>
        </xdr:to>
        <xdr:sp macro="" textlink="">
          <xdr:nvSpPr>
            <xdr:cNvPr id="7169" name="Check Box 1" descr="Checkbox wireline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374650</xdr:colOff>
          <xdr:row>7</xdr:row>
          <xdr:rowOff>139700</xdr:rowOff>
        </xdr:from>
        <xdr:to>
          <xdr:col>3</xdr:col>
          <xdr:colOff>635000</xdr:colOff>
          <xdr:row>9</xdr:row>
          <xdr:rowOff>25400</xdr:rowOff>
        </xdr:to>
        <xdr:sp macro="" textlink="">
          <xdr:nvSpPr>
            <xdr:cNvPr id="7170" name="Check Box 2" descr="checkbox wireless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374650</xdr:colOff>
          <xdr:row>8</xdr:row>
          <xdr:rowOff>139700</xdr:rowOff>
        </xdr:from>
        <xdr:to>
          <xdr:col>3</xdr:col>
          <xdr:colOff>635000</xdr:colOff>
          <xdr:row>10</xdr:row>
          <xdr:rowOff>25400</xdr:rowOff>
        </xdr:to>
        <xdr:sp macro="" textlink="">
          <xdr:nvSpPr>
            <xdr:cNvPr id="7171" name="Check Box 3" descr="checkbox VOIP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374650</xdr:colOff>
          <xdr:row>9</xdr:row>
          <xdr:rowOff>139700</xdr:rowOff>
        </xdr:from>
        <xdr:to>
          <xdr:col>3</xdr:col>
          <xdr:colOff>635000</xdr:colOff>
          <xdr:row>11</xdr:row>
          <xdr:rowOff>25400</xdr:rowOff>
        </xdr:to>
        <xdr:sp macro="" textlink="">
          <xdr:nvSpPr>
            <xdr:cNvPr id="7172" name="Check Box 4" descr="Checkbox other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911.board@maryland.gov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0946-87F7-42C4-BDD7-2ACF81B3019F}">
  <sheetPr>
    <pageSetUpPr fitToPage="1"/>
  </sheetPr>
  <dimension ref="A1:Y74"/>
  <sheetViews>
    <sheetView tabSelected="1" zoomScale="130" zoomScaleNormal="130" zoomScaleSheetLayoutView="85" workbookViewId="0">
      <selection activeCell="D35" sqref="D35"/>
    </sheetView>
  </sheetViews>
  <sheetFormatPr defaultRowHeight="12.5" x14ac:dyDescent="0.25"/>
  <cols>
    <col min="1" max="1" width="15.453125" customWidth="1"/>
    <col min="2" max="2" width="11" customWidth="1"/>
    <col min="4" max="5" width="14.08984375" customWidth="1"/>
    <col min="6" max="6" width="14" customWidth="1"/>
    <col min="7" max="7" width="14.54296875" customWidth="1"/>
    <col min="8" max="8" width="3.90625" customWidth="1"/>
    <col min="9" max="9" width="13.90625" customWidth="1"/>
    <col min="10" max="10" width="11.453125" customWidth="1"/>
    <col min="12" max="12" width="11" customWidth="1"/>
  </cols>
  <sheetData>
    <row r="1" spans="1:24" ht="16" thickTop="1" x14ac:dyDescent="0.35">
      <c r="A1" s="59" t="s">
        <v>50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ht="13" x14ac:dyDescent="0.3">
      <c r="A2" s="62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ht="13" x14ac:dyDescent="0.3">
      <c r="A3" s="65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7"/>
      <c r="L3" s="48" t="s">
        <v>56</v>
      </c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ht="13" x14ac:dyDescent="0.3">
      <c r="A4" s="65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</row>
    <row r="5" spans="1:24" ht="13" x14ac:dyDescent="0.3">
      <c r="A5" s="68" t="s">
        <v>51</v>
      </c>
      <c r="B5" s="63"/>
      <c r="C5" s="63"/>
      <c r="D5" s="63"/>
      <c r="E5" s="63"/>
      <c r="F5" s="63"/>
      <c r="G5" s="63"/>
      <c r="H5" s="63"/>
      <c r="I5" s="63"/>
      <c r="J5" s="63"/>
      <c r="K5" s="64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</row>
    <row r="6" spans="1:24" ht="13" x14ac:dyDescent="0.3">
      <c r="A6" s="53"/>
      <c r="B6" s="54"/>
      <c r="C6" s="54"/>
      <c r="D6" s="54"/>
      <c r="E6" s="69" t="s">
        <v>52</v>
      </c>
      <c r="F6" s="69"/>
      <c r="G6" s="54"/>
      <c r="H6" s="54"/>
      <c r="I6" s="54"/>
      <c r="J6" s="54"/>
      <c r="K6" s="55"/>
      <c r="L6" s="48" t="s">
        <v>57</v>
      </c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</row>
    <row r="7" spans="1:24" ht="13" x14ac:dyDescent="0.3">
      <c r="A7" s="25" t="s">
        <v>48</v>
      </c>
      <c r="B7" s="6"/>
      <c r="C7" s="6"/>
      <c r="D7" s="24" t="s">
        <v>46</v>
      </c>
      <c r="E7" s="6"/>
      <c r="F7" s="6"/>
      <c r="G7" s="6"/>
      <c r="H7" s="6"/>
      <c r="I7" s="6"/>
      <c r="J7" s="6"/>
      <c r="K7" s="3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</row>
    <row r="8" spans="1:24" ht="13" x14ac:dyDescent="0.3">
      <c r="A8" s="26"/>
      <c r="B8" s="70" t="s">
        <v>43</v>
      </c>
      <c r="C8" s="70"/>
      <c r="D8" s="5"/>
      <c r="E8" s="5"/>
      <c r="F8" s="5"/>
      <c r="G8" s="5"/>
      <c r="H8" s="5"/>
      <c r="I8" s="5"/>
      <c r="J8" s="5"/>
      <c r="K8" s="3"/>
      <c r="L8" s="49" t="s">
        <v>58</v>
      </c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</row>
    <row r="9" spans="1:24" ht="13" x14ac:dyDescent="0.3">
      <c r="A9" s="23"/>
      <c r="B9" s="70" t="s">
        <v>44</v>
      </c>
      <c r="C9" s="70"/>
      <c r="D9" s="5"/>
      <c r="E9" s="5"/>
      <c r="F9" s="5"/>
      <c r="G9" s="58" t="s">
        <v>65</v>
      </c>
      <c r="H9" s="57"/>
      <c r="I9" s="57"/>
      <c r="J9" s="57"/>
      <c r="K9" s="3"/>
      <c r="L9" s="47"/>
      <c r="M9" s="50" t="s">
        <v>59</v>
      </c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</row>
    <row r="10" spans="1:24" ht="13" x14ac:dyDescent="0.3">
      <c r="A10" s="23"/>
      <c r="B10" s="70" t="s">
        <v>45</v>
      </c>
      <c r="C10" s="70"/>
      <c r="D10" s="5"/>
      <c r="E10" s="5"/>
      <c r="F10" s="5"/>
      <c r="G10" s="5"/>
      <c r="H10" s="5"/>
      <c r="I10" s="5"/>
      <c r="J10" s="5"/>
      <c r="K10" s="3"/>
      <c r="L10" s="47"/>
      <c r="M10" s="49" t="s">
        <v>60</v>
      </c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</row>
    <row r="11" spans="1:24" ht="13" x14ac:dyDescent="0.3">
      <c r="A11" s="23"/>
      <c r="B11" s="70" t="s">
        <v>47</v>
      </c>
      <c r="C11" s="70"/>
      <c r="D11" s="5"/>
      <c r="E11" s="5"/>
      <c r="F11" s="5"/>
      <c r="G11" s="58" t="s">
        <v>53</v>
      </c>
      <c r="H11" s="57"/>
      <c r="I11" s="57"/>
      <c r="J11" s="57"/>
      <c r="K11" s="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</row>
    <row r="12" spans="1:24" ht="25.5" customHeight="1" x14ac:dyDescent="0.3">
      <c r="A12" s="56" t="s">
        <v>42</v>
      </c>
      <c r="B12" s="57"/>
      <c r="C12" s="57"/>
      <c r="D12" s="57"/>
      <c r="E12" s="57"/>
      <c r="F12" s="5"/>
      <c r="G12" s="58" t="s">
        <v>54</v>
      </c>
      <c r="H12" s="57"/>
      <c r="I12" s="57"/>
      <c r="J12" s="57"/>
      <c r="K12" s="2"/>
      <c r="L12" s="49" t="s">
        <v>61</v>
      </c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</row>
    <row r="13" spans="1:24" ht="25.5" customHeight="1" x14ac:dyDescent="0.25">
      <c r="A13" s="77" t="s">
        <v>55</v>
      </c>
      <c r="B13" s="78"/>
      <c r="C13" s="78"/>
      <c r="D13" s="78"/>
      <c r="E13" s="78"/>
      <c r="F13" s="78"/>
      <c r="G13" s="78"/>
      <c r="H13" s="78"/>
      <c r="I13" s="78"/>
      <c r="J13" s="78"/>
      <c r="K13" s="79"/>
      <c r="L13" s="49" t="s">
        <v>62</v>
      </c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</row>
    <row r="14" spans="1:24" ht="22.5" customHeight="1" x14ac:dyDescent="0.25">
      <c r="A14" s="42" t="s">
        <v>3</v>
      </c>
      <c r="B14" s="43" t="s">
        <v>41</v>
      </c>
      <c r="C14" s="44" t="s">
        <v>4</v>
      </c>
      <c r="D14" s="44" t="s">
        <v>5</v>
      </c>
      <c r="E14" s="43" t="s">
        <v>6</v>
      </c>
      <c r="F14" s="44" t="s">
        <v>7</v>
      </c>
      <c r="G14" s="45" t="s">
        <v>8</v>
      </c>
      <c r="H14" s="6"/>
      <c r="I14" s="6"/>
      <c r="J14" s="6"/>
      <c r="K14" s="3"/>
      <c r="L14" s="49" t="s">
        <v>63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</row>
    <row r="15" spans="1:24" x14ac:dyDescent="0.25">
      <c r="A15" s="46" t="s">
        <v>9</v>
      </c>
      <c r="B15" s="7"/>
      <c r="C15" s="51">
        <v>2.5</v>
      </c>
      <c r="D15" s="8">
        <f t="shared" ref="D15:D38" si="0">SUM(B15)*(C15)</f>
        <v>0</v>
      </c>
      <c r="E15" s="9">
        <f t="shared" ref="E15:E38" si="1">(B15*0.5)*0.005</f>
        <v>0</v>
      </c>
      <c r="F15" s="9">
        <f t="shared" ref="F15:F38" si="2">SUM(D15-E15)</f>
        <v>0</v>
      </c>
      <c r="G15" s="10">
        <f>SUM(B15*(C15-0.5))</f>
        <v>0</v>
      </c>
      <c r="H15" s="6"/>
      <c r="I15" s="6"/>
      <c r="J15" s="6"/>
      <c r="K15" s="3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</row>
    <row r="16" spans="1:24" ht="13" thickBot="1" x14ac:dyDescent="0.3">
      <c r="A16" s="46" t="s">
        <v>10</v>
      </c>
      <c r="B16" s="7"/>
      <c r="C16" s="51">
        <v>1.5</v>
      </c>
      <c r="D16" s="8">
        <f t="shared" si="0"/>
        <v>0</v>
      </c>
      <c r="E16" s="9">
        <f t="shared" si="1"/>
        <v>0</v>
      </c>
      <c r="F16" s="9">
        <f t="shared" si="2"/>
        <v>0</v>
      </c>
      <c r="G16" s="10">
        <f t="shared" ref="G16:G38" si="3">SUM(B16*(C16-0.5))</f>
        <v>0</v>
      </c>
      <c r="H16" s="6"/>
      <c r="I16" s="80" t="s">
        <v>49</v>
      </c>
      <c r="J16" s="80"/>
      <c r="K16" s="81"/>
      <c r="L16" s="47" t="s">
        <v>64</v>
      </c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</row>
    <row r="17" spans="1:24" ht="13" thickTop="1" x14ac:dyDescent="0.25">
      <c r="A17" s="46" t="s">
        <v>11</v>
      </c>
      <c r="B17" s="7"/>
      <c r="C17" s="51">
        <v>1.5</v>
      </c>
      <c r="D17" s="8">
        <f t="shared" si="0"/>
        <v>0</v>
      </c>
      <c r="E17" s="9">
        <f t="shared" si="1"/>
        <v>0</v>
      </c>
      <c r="F17" s="9">
        <f t="shared" si="2"/>
        <v>0</v>
      </c>
      <c r="G17" s="10">
        <f t="shared" si="3"/>
        <v>0</v>
      </c>
      <c r="H17" s="6"/>
      <c r="I17" s="6"/>
      <c r="J17" s="6"/>
      <c r="K17" s="3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x14ac:dyDescent="0.25">
      <c r="A18" s="46" t="s">
        <v>12</v>
      </c>
      <c r="B18" s="7"/>
      <c r="C18" s="51">
        <v>1.25</v>
      </c>
      <c r="D18" s="8">
        <f t="shared" si="0"/>
        <v>0</v>
      </c>
      <c r="E18" s="9">
        <f t="shared" si="1"/>
        <v>0</v>
      </c>
      <c r="F18" s="9">
        <f t="shared" si="2"/>
        <v>0</v>
      </c>
      <c r="G18" s="10">
        <f t="shared" si="3"/>
        <v>0</v>
      </c>
      <c r="H18" s="6"/>
      <c r="I18" s="6"/>
      <c r="J18" s="6"/>
      <c r="K18" s="3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ht="13.5" thickBot="1" x14ac:dyDescent="0.35">
      <c r="A19" s="46" t="s">
        <v>13</v>
      </c>
      <c r="B19" s="7"/>
      <c r="C19" s="51">
        <v>2.5</v>
      </c>
      <c r="D19" s="8">
        <f t="shared" si="0"/>
        <v>0</v>
      </c>
      <c r="E19" s="9">
        <f t="shared" si="1"/>
        <v>0</v>
      </c>
      <c r="F19" s="9">
        <f t="shared" si="2"/>
        <v>0</v>
      </c>
      <c r="G19" s="10">
        <f t="shared" si="3"/>
        <v>0</v>
      </c>
      <c r="H19" s="5"/>
      <c r="I19" s="95" t="s">
        <v>36</v>
      </c>
      <c r="J19" s="95"/>
      <c r="K19" s="96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25">
      <c r="A20" s="46" t="s">
        <v>14</v>
      </c>
      <c r="B20" s="7"/>
      <c r="C20" s="51">
        <v>2</v>
      </c>
      <c r="D20" s="8">
        <f t="shared" si="0"/>
        <v>0</v>
      </c>
      <c r="E20" s="9">
        <f t="shared" si="1"/>
        <v>0</v>
      </c>
      <c r="F20" s="9">
        <f t="shared" si="2"/>
        <v>0</v>
      </c>
      <c r="G20" s="10">
        <f t="shared" si="3"/>
        <v>0</v>
      </c>
      <c r="H20" s="6"/>
      <c r="I20" s="82"/>
      <c r="J20" s="83"/>
      <c r="K20" s="84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ht="12.75" customHeight="1" x14ac:dyDescent="0.25">
      <c r="A21" s="46" t="s">
        <v>15</v>
      </c>
      <c r="B21" s="7"/>
      <c r="C21" s="51">
        <v>2</v>
      </c>
      <c r="D21" s="8">
        <f t="shared" si="0"/>
        <v>0</v>
      </c>
      <c r="E21" s="9">
        <f t="shared" si="1"/>
        <v>0</v>
      </c>
      <c r="F21" s="9">
        <f t="shared" si="2"/>
        <v>0</v>
      </c>
      <c r="G21" s="10">
        <f t="shared" si="3"/>
        <v>0</v>
      </c>
      <c r="H21" s="11"/>
      <c r="I21" s="85"/>
      <c r="J21" s="86"/>
      <c r="K21" s="8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</row>
    <row r="22" spans="1:24" x14ac:dyDescent="0.25">
      <c r="A22" s="46" t="s">
        <v>16</v>
      </c>
      <c r="B22" s="7"/>
      <c r="C22" s="51">
        <v>1.25</v>
      </c>
      <c r="D22" s="8">
        <f t="shared" si="0"/>
        <v>0</v>
      </c>
      <c r="E22" s="9">
        <f t="shared" si="1"/>
        <v>0</v>
      </c>
      <c r="F22" s="9">
        <f t="shared" si="2"/>
        <v>0</v>
      </c>
      <c r="G22" s="10">
        <f t="shared" si="3"/>
        <v>0</v>
      </c>
      <c r="H22" s="6"/>
      <c r="I22" s="85"/>
      <c r="J22" s="86"/>
      <c r="K22" s="8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</row>
    <row r="23" spans="1:24" x14ac:dyDescent="0.25">
      <c r="A23" s="46" t="s">
        <v>17</v>
      </c>
      <c r="B23" s="7"/>
      <c r="C23" s="51">
        <v>2</v>
      </c>
      <c r="D23" s="8">
        <f t="shared" si="0"/>
        <v>0</v>
      </c>
      <c r="E23" s="9">
        <f t="shared" si="1"/>
        <v>0</v>
      </c>
      <c r="F23" s="9">
        <f t="shared" si="2"/>
        <v>0</v>
      </c>
      <c r="G23" s="10">
        <f t="shared" si="3"/>
        <v>0</v>
      </c>
      <c r="H23" s="6"/>
      <c r="I23" s="85"/>
      <c r="J23" s="86"/>
      <c r="K23" s="8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</row>
    <row r="24" spans="1:24" x14ac:dyDescent="0.25">
      <c r="A24" s="46" t="s">
        <v>18</v>
      </c>
      <c r="B24" s="7"/>
      <c r="C24" s="51">
        <v>2</v>
      </c>
      <c r="D24" s="8">
        <f t="shared" si="0"/>
        <v>0</v>
      </c>
      <c r="E24" s="9">
        <f t="shared" si="1"/>
        <v>0</v>
      </c>
      <c r="F24" s="9">
        <f t="shared" si="2"/>
        <v>0</v>
      </c>
      <c r="G24" s="10">
        <f t="shared" si="3"/>
        <v>0</v>
      </c>
      <c r="H24" s="6"/>
      <c r="I24" s="85"/>
      <c r="J24" s="86"/>
      <c r="K24" s="8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</row>
    <row r="25" spans="1:24" x14ac:dyDescent="0.25">
      <c r="A25" s="46" t="s">
        <v>19</v>
      </c>
      <c r="B25" s="7"/>
      <c r="C25" s="51">
        <v>2.75</v>
      </c>
      <c r="D25" s="8">
        <f t="shared" si="0"/>
        <v>0</v>
      </c>
      <c r="E25" s="9">
        <f t="shared" si="1"/>
        <v>0</v>
      </c>
      <c r="F25" s="9">
        <f t="shared" si="2"/>
        <v>0</v>
      </c>
      <c r="G25" s="10">
        <f t="shared" si="3"/>
        <v>0</v>
      </c>
      <c r="H25" s="6"/>
      <c r="I25" s="85"/>
      <c r="J25" s="86"/>
      <c r="K25" s="8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</row>
    <row r="26" spans="1:24" x14ac:dyDescent="0.25">
      <c r="A26" s="46" t="s">
        <v>20</v>
      </c>
      <c r="B26" s="7"/>
      <c r="C26" s="51">
        <v>2</v>
      </c>
      <c r="D26" s="8">
        <f t="shared" si="0"/>
        <v>0</v>
      </c>
      <c r="E26" s="9">
        <f t="shared" si="1"/>
        <v>0</v>
      </c>
      <c r="F26" s="9">
        <f t="shared" si="2"/>
        <v>0</v>
      </c>
      <c r="G26" s="10">
        <f t="shared" si="3"/>
        <v>0</v>
      </c>
      <c r="H26" s="6"/>
      <c r="I26" s="85"/>
      <c r="J26" s="86"/>
      <c r="K26" s="8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</row>
    <row r="27" spans="1:24" x14ac:dyDescent="0.25">
      <c r="A27" s="46" t="s">
        <v>21</v>
      </c>
      <c r="B27" s="7"/>
      <c r="C27" s="51">
        <v>2</v>
      </c>
      <c r="D27" s="8">
        <f t="shared" si="0"/>
        <v>0</v>
      </c>
      <c r="E27" s="9">
        <f t="shared" si="1"/>
        <v>0</v>
      </c>
      <c r="F27" s="9">
        <f t="shared" si="2"/>
        <v>0</v>
      </c>
      <c r="G27" s="10">
        <f t="shared" si="3"/>
        <v>0</v>
      </c>
      <c r="H27" s="6"/>
      <c r="I27" s="85"/>
      <c r="J27" s="86"/>
      <c r="K27" s="8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</row>
    <row r="28" spans="1:24" x14ac:dyDescent="0.25">
      <c r="A28" s="46" t="s">
        <v>22</v>
      </c>
      <c r="B28" s="7"/>
      <c r="C28" s="51">
        <v>1.25</v>
      </c>
      <c r="D28" s="8">
        <f t="shared" si="0"/>
        <v>0</v>
      </c>
      <c r="E28" s="9">
        <f t="shared" si="1"/>
        <v>0</v>
      </c>
      <c r="F28" s="9">
        <f t="shared" si="2"/>
        <v>0</v>
      </c>
      <c r="G28" s="10">
        <f t="shared" si="3"/>
        <v>0</v>
      </c>
      <c r="H28" s="6"/>
      <c r="I28" s="85"/>
      <c r="J28" s="86"/>
      <c r="K28" s="8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</row>
    <row r="29" spans="1:24" x14ac:dyDescent="0.25">
      <c r="A29" s="46" t="s">
        <v>23</v>
      </c>
      <c r="B29" s="7"/>
      <c r="C29" s="51">
        <v>2</v>
      </c>
      <c r="D29" s="8">
        <f t="shared" si="0"/>
        <v>0</v>
      </c>
      <c r="E29" s="9">
        <f t="shared" si="1"/>
        <v>0</v>
      </c>
      <c r="F29" s="9">
        <f t="shared" si="2"/>
        <v>0</v>
      </c>
      <c r="G29" s="10">
        <f t="shared" si="3"/>
        <v>0</v>
      </c>
      <c r="H29" s="6"/>
      <c r="I29" s="85"/>
      <c r="J29" s="86"/>
      <c r="K29" s="8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</row>
    <row r="30" spans="1:24" x14ac:dyDescent="0.25">
      <c r="A30" s="46" t="s">
        <v>24</v>
      </c>
      <c r="B30" s="7"/>
      <c r="C30" s="51">
        <v>1.25</v>
      </c>
      <c r="D30" s="8">
        <f t="shared" si="0"/>
        <v>0</v>
      </c>
      <c r="E30" s="9">
        <f t="shared" si="1"/>
        <v>0</v>
      </c>
      <c r="F30" s="9">
        <f t="shared" si="2"/>
        <v>0</v>
      </c>
      <c r="G30" s="10">
        <f t="shared" si="3"/>
        <v>0</v>
      </c>
      <c r="H30" s="6"/>
      <c r="I30" s="85"/>
      <c r="J30" s="86"/>
      <c r="K30" s="8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</row>
    <row r="31" spans="1:24" x14ac:dyDescent="0.25">
      <c r="A31" s="46" t="s">
        <v>25</v>
      </c>
      <c r="B31" s="7"/>
      <c r="C31" s="51">
        <v>1.91</v>
      </c>
      <c r="D31" s="8">
        <f t="shared" si="0"/>
        <v>0</v>
      </c>
      <c r="E31" s="9">
        <f t="shared" si="1"/>
        <v>0</v>
      </c>
      <c r="F31" s="9">
        <f t="shared" si="2"/>
        <v>0</v>
      </c>
      <c r="G31" s="10">
        <f t="shared" si="3"/>
        <v>0</v>
      </c>
      <c r="H31" s="6"/>
      <c r="I31" s="85"/>
      <c r="J31" s="86"/>
      <c r="K31" s="8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</row>
    <row r="32" spans="1:24" x14ac:dyDescent="0.25">
      <c r="A32" s="46" t="s">
        <v>26</v>
      </c>
      <c r="B32" s="7"/>
      <c r="C32" s="51">
        <v>2</v>
      </c>
      <c r="D32" s="8">
        <f t="shared" si="0"/>
        <v>0</v>
      </c>
      <c r="E32" s="9">
        <f t="shared" si="1"/>
        <v>0</v>
      </c>
      <c r="F32" s="9">
        <f t="shared" si="2"/>
        <v>0</v>
      </c>
      <c r="G32" s="10">
        <f t="shared" si="3"/>
        <v>0</v>
      </c>
      <c r="H32" s="6"/>
      <c r="I32" s="85"/>
      <c r="J32" s="86"/>
      <c r="K32" s="8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</row>
    <row r="33" spans="1:25" x14ac:dyDescent="0.25">
      <c r="A33" s="46" t="s">
        <v>27</v>
      </c>
      <c r="B33" s="7"/>
      <c r="C33" s="51">
        <v>1.25</v>
      </c>
      <c r="D33" s="8">
        <f t="shared" si="0"/>
        <v>0</v>
      </c>
      <c r="E33" s="9">
        <f t="shared" si="1"/>
        <v>0</v>
      </c>
      <c r="F33" s="9">
        <f t="shared" si="2"/>
        <v>0</v>
      </c>
      <c r="G33" s="10">
        <f t="shared" si="3"/>
        <v>0</v>
      </c>
      <c r="H33" s="6"/>
      <c r="I33" s="85"/>
      <c r="J33" s="86"/>
      <c r="K33" s="8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</row>
    <row r="34" spans="1:25" x14ac:dyDescent="0.25">
      <c r="A34" s="46" t="s">
        <v>28</v>
      </c>
      <c r="B34" s="7"/>
      <c r="C34" s="51">
        <v>1.25</v>
      </c>
      <c r="D34" s="8">
        <f t="shared" si="0"/>
        <v>0</v>
      </c>
      <c r="E34" s="9">
        <f t="shared" si="1"/>
        <v>0</v>
      </c>
      <c r="F34" s="9">
        <f t="shared" si="2"/>
        <v>0</v>
      </c>
      <c r="G34" s="10">
        <f t="shared" si="3"/>
        <v>0</v>
      </c>
      <c r="H34" s="6"/>
      <c r="I34" s="85"/>
      <c r="J34" s="86"/>
      <c r="K34" s="8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</row>
    <row r="35" spans="1:25" x14ac:dyDescent="0.25">
      <c r="A35" s="46" t="s">
        <v>29</v>
      </c>
      <c r="B35" s="7"/>
      <c r="C35" s="51">
        <v>2</v>
      </c>
      <c r="D35" s="8">
        <f t="shared" si="0"/>
        <v>0</v>
      </c>
      <c r="E35" s="9">
        <f t="shared" si="1"/>
        <v>0</v>
      </c>
      <c r="F35" s="9">
        <f t="shared" si="2"/>
        <v>0</v>
      </c>
      <c r="G35" s="10">
        <f t="shared" si="3"/>
        <v>0</v>
      </c>
      <c r="H35" s="6"/>
      <c r="I35" s="85"/>
      <c r="J35" s="86"/>
      <c r="K35" s="8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</row>
    <row r="36" spans="1:25" ht="13" thickBot="1" x14ac:dyDescent="0.3">
      <c r="A36" s="46" t="s">
        <v>30</v>
      </c>
      <c r="B36" s="7"/>
      <c r="C36" s="51">
        <v>1.75</v>
      </c>
      <c r="D36" s="8">
        <f t="shared" si="0"/>
        <v>0</v>
      </c>
      <c r="E36" s="9">
        <f t="shared" si="1"/>
        <v>0</v>
      </c>
      <c r="F36" s="9">
        <f t="shared" si="2"/>
        <v>0</v>
      </c>
      <c r="G36" s="10">
        <f t="shared" si="3"/>
        <v>0</v>
      </c>
      <c r="H36" s="6"/>
      <c r="I36" s="88"/>
      <c r="J36" s="89"/>
      <c r="K36" s="90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</row>
    <row r="37" spans="1:25" x14ac:dyDescent="0.25">
      <c r="A37" s="46" t="s">
        <v>31</v>
      </c>
      <c r="B37" s="7"/>
      <c r="C37" s="51">
        <v>1.5</v>
      </c>
      <c r="D37" s="8">
        <f t="shared" si="0"/>
        <v>0</v>
      </c>
      <c r="E37" s="9">
        <f t="shared" si="1"/>
        <v>0</v>
      </c>
      <c r="F37" s="9">
        <f t="shared" si="2"/>
        <v>0</v>
      </c>
      <c r="G37" s="10">
        <f t="shared" si="3"/>
        <v>0</v>
      </c>
      <c r="H37" s="6"/>
      <c r="I37" s="6"/>
      <c r="J37" s="6"/>
      <c r="K37" s="3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</row>
    <row r="38" spans="1:25" ht="13.5" thickBot="1" x14ac:dyDescent="0.35">
      <c r="A38" s="46" t="s">
        <v>32</v>
      </c>
      <c r="B38" s="7"/>
      <c r="C38" s="51">
        <v>2</v>
      </c>
      <c r="D38" s="8">
        <f t="shared" si="0"/>
        <v>0</v>
      </c>
      <c r="E38" s="9">
        <f t="shared" si="1"/>
        <v>0</v>
      </c>
      <c r="F38" s="9">
        <f t="shared" si="2"/>
        <v>0</v>
      </c>
      <c r="G38" s="10">
        <f t="shared" si="3"/>
        <v>0</v>
      </c>
      <c r="H38" s="6"/>
      <c r="I38" s="4" t="s">
        <v>38</v>
      </c>
      <c r="J38" s="91"/>
      <c r="K38" s="92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</row>
    <row r="39" spans="1:25" ht="13" thickTop="1" x14ac:dyDescent="0.25">
      <c r="A39" s="12"/>
      <c r="B39" s="13"/>
      <c r="C39" s="52"/>
      <c r="D39" s="10"/>
      <c r="E39" s="10"/>
      <c r="F39" s="10"/>
      <c r="G39" s="10"/>
      <c r="H39" s="6"/>
      <c r="I39" s="6"/>
      <c r="J39" s="6"/>
      <c r="K39" s="3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25" ht="13" thickBot="1" x14ac:dyDescent="0.3">
      <c r="A40" s="14" t="s">
        <v>5</v>
      </c>
      <c r="B40" s="15">
        <f>SUM(B15:B39)</f>
        <v>0</v>
      </c>
      <c r="C40" s="16"/>
      <c r="D40" s="17">
        <f>SUM(D15:D39)</f>
        <v>0</v>
      </c>
      <c r="E40" s="18">
        <f>SUM(E15:E39)</f>
        <v>0</v>
      </c>
      <c r="F40" s="19">
        <f>SUM(F15:F39)</f>
        <v>0</v>
      </c>
      <c r="G40" s="16">
        <f>SUM(G15:G39)</f>
        <v>0</v>
      </c>
      <c r="H40" s="6"/>
      <c r="I40" s="6"/>
      <c r="J40" s="6"/>
      <c r="K40" s="3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  <row r="41" spans="1:25" ht="13" x14ac:dyDescent="0.3">
      <c r="A41" s="20"/>
      <c r="B41" s="21"/>
      <c r="C41" s="21"/>
      <c r="D41" s="21"/>
      <c r="E41" s="21"/>
      <c r="F41" s="21"/>
      <c r="G41" s="21"/>
      <c r="H41" s="29" t="s">
        <v>34</v>
      </c>
      <c r="I41" s="30"/>
      <c r="J41" s="93">
        <f>F40</f>
        <v>0</v>
      </c>
      <c r="K41" s="94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</row>
    <row r="42" spans="1:25" ht="13" thickBot="1" x14ac:dyDescent="0.3">
      <c r="A42" s="71" t="s">
        <v>39</v>
      </c>
      <c r="B42" s="72"/>
      <c r="C42" s="72"/>
      <c r="D42" s="72"/>
      <c r="E42" s="72"/>
      <c r="F42" s="73" t="s">
        <v>40</v>
      </c>
      <c r="G42" s="73"/>
      <c r="H42" s="31" t="s">
        <v>35</v>
      </c>
      <c r="I42" s="1"/>
      <c r="J42" s="74">
        <v>0</v>
      </c>
      <c r="K42" s="75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</row>
    <row r="43" spans="1:25" ht="13" x14ac:dyDescent="0.3">
      <c r="A43" s="27"/>
      <c r="B43" s="28"/>
      <c r="C43" s="28"/>
      <c r="D43" s="28"/>
      <c r="E43" s="28"/>
      <c r="F43" s="76" t="s">
        <v>67</v>
      </c>
      <c r="G43" s="76"/>
      <c r="H43" s="32" t="s">
        <v>37</v>
      </c>
      <c r="I43" s="6"/>
      <c r="J43" s="22" t="e">
        <f>(J41-J42)/J42</f>
        <v>#DIV/0!</v>
      </c>
      <c r="K43" s="33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ht="13.5" thickBot="1" x14ac:dyDescent="0.35">
      <c r="A44" s="38" t="s">
        <v>66</v>
      </c>
      <c r="B44" s="39"/>
      <c r="C44" s="39"/>
      <c r="D44" s="40"/>
      <c r="E44" s="39"/>
      <c r="F44" s="39"/>
      <c r="G44" s="41"/>
      <c r="H44" s="34" t="s">
        <v>33</v>
      </c>
      <c r="I44" s="35"/>
      <c r="J44" s="36"/>
      <c r="K44" s="3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x14ac:dyDescent="0.2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x14ac:dyDescent="0.2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25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</row>
    <row r="50" spans="1:25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</row>
    <row r="51" spans="1:25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</row>
    <row r="53" spans="1:25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</row>
    <row r="54" spans="1:25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</row>
    <row r="55" spans="1:25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</row>
    <row r="57" spans="1:25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5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5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5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5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5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1:25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</row>
    <row r="69" spans="1:25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</row>
    <row r="70" spans="1:25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</row>
    <row r="71" spans="1:25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</row>
    <row r="72" spans="1:25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</row>
    <row r="73" spans="1:25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</row>
    <row r="74" spans="1:25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</row>
  </sheetData>
  <mergeCells count="24">
    <mergeCell ref="A42:E42"/>
    <mergeCell ref="F42:G42"/>
    <mergeCell ref="J42:K42"/>
    <mergeCell ref="F43:G43"/>
    <mergeCell ref="A13:K13"/>
    <mergeCell ref="I16:K16"/>
    <mergeCell ref="I20:K36"/>
    <mergeCell ref="J38:K38"/>
    <mergeCell ref="J41:K41"/>
    <mergeCell ref="I19:K19"/>
    <mergeCell ref="A12:E12"/>
    <mergeCell ref="G12:J12"/>
    <mergeCell ref="A1:K1"/>
    <mergeCell ref="A2:K2"/>
    <mergeCell ref="A3:K3"/>
    <mergeCell ref="A4:K4"/>
    <mergeCell ref="A5:K5"/>
    <mergeCell ref="E6:F6"/>
    <mergeCell ref="B8:C8"/>
    <mergeCell ref="B9:C9"/>
    <mergeCell ref="B10:C10"/>
    <mergeCell ref="B11:C11"/>
    <mergeCell ref="G11:J11"/>
    <mergeCell ref="G9:J9"/>
  </mergeCells>
  <hyperlinks>
    <hyperlink ref="M9" r:id="rId1" xr:uid="{D7B77E94-9C9A-4817-896D-54F3F1F7C628}"/>
  </hyperlinks>
  <printOptions horizontalCentered="1"/>
  <pageMargins left="0.25" right="0.25" top="0.75" bottom="0.75" header="0.3" footer="0.3"/>
  <pageSetup scale="84" orientation="landscape" r:id="rId2"/>
  <headerFooter alignWithMargins="0">
    <oddFooter>&amp;R&amp;"Baskerville Old Face,Regular"&amp;8Revised &amp;D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 altText="Checkbox wireline">
                <anchor moveWithCells="1">
                  <from>
                    <xdr:col>3</xdr:col>
                    <xdr:colOff>374650</xdr:colOff>
                    <xdr:row>6</xdr:row>
                    <xdr:rowOff>139700</xdr:rowOff>
                  </from>
                  <to>
                    <xdr:col>3</xdr:col>
                    <xdr:colOff>635000</xdr:colOff>
                    <xdr:row>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 altText="checkbox wireless">
                <anchor moveWithCells="1">
                  <from>
                    <xdr:col>3</xdr:col>
                    <xdr:colOff>374650</xdr:colOff>
                    <xdr:row>7</xdr:row>
                    <xdr:rowOff>139700</xdr:rowOff>
                  </from>
                  <to>
                    <xdr:col>3</xdr:col>
                    <xdr:colOff>635000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 altText="checkbox VOIP">
                <anchor moveWithCells="1">
                  <from>
                    <xdr:col>3</xdr:col>
                    <xdr:colOff>374650</xdr:colOff>
                    <xdr:row>8</xdr:row>
                    <xdr:rowOff>139700</xdr:rowOff>
                  </from>
                  <to>
                    <xdr:col>3</xdr:col>
                    <xdr:colOff>635000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 altText="Checkbox other">
                <anchor moveWithCells="1">
                  <from>
                    <xdr:col>3</xdr:col>
                    <xdr:colOff>374650</xdr:colOff>
                    <xdr:row>9</xdr:row>
                    <xdr:rowOff>139700</xdr:rowOff>
                  </from>
                  <to>
                    <xdr:col>3</xdr:col>
                    <xdr:colOff>635000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A7FF6D3D6222449A8FCE02BB6F108B" ma:contentTypeVersion="7" ma:contentTypeDescription="Create a new document." ma:contentTypeScope="" ma:versionID="095a6ed95f84a94b8db4c91207d23c2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d79c4976bb66d828cfff3466eb3365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B80B5C-AD15-4F65-A323-2CBE684D10B8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D55832-E69C-413F-9148-3761CF60E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D836AD3-40CA-4949-AA67-F7F47D9D56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FY25</vt:lpstr>
      <vt:lpstr>'NEW FY25'!Print_Area</vt:lpstr>
    </vt:vector>
  </TitlesOfParts>
  <Company>DPSCS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2025 Wireline Wireless Remittance Form</dc:title>
  <dc:creator>MDEM</dc:creator>
  <cp:keywords>FY 2025 Wireline Wireless Remittance Form</cp:keywords>
  <cp:lastModifiedBy>Martha Yeh</cp:lastModifiedBy>
  <cp:lastPrinted>2025-04-08T19:49:34Z</cp:lastPrinted>
  <dcterms:created xsi:type="dcterms:W3CDTF">2003-04-04T14:39:20Z</dcterms:created>
  <dcterms:modified xsi:type="dcterms:W3CDTF">2025-04-28T15:33:02Z</dcterms:modified>
</cp:coreProperties>
</file>